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 tabRatio="729"/>
  </bookViews>
  <sheets>
    <sheet name="2015-16 Hr,Tr,HOK" sheetId="4" r:id="rId1"/>
    <sheet name="2015-16 Přehled - soutěže" sheetId="7" r:id="rId2"/>
    <sheet name="2015-16 Přehled - HOK" sheetId="6" r:id="rId3"/>
    <sheet name="List4" sheetId="12" state="hidden" r:id="rId4"/>
    <sheet name="List5" sheetId="13" state="hidden" r:id="rId5"/>
    <sheet name="List6" sheetId="14" state="hidden" r:id="rId6"/>
    <sheet name="List7" sheetId="15" state="hidden" r:id="rId7"/>
    <sheet name="List8" sheetId="16" state="hidden" r:id="rId8"/>
    <sheet name="List9" sheetId="17" state="hidden" r:id="rId9"/>
    <sheet name="List10" sheetId="18" state="hidden" r:id="rId10"/>
    <sheet name="List11" sheetId="19" state="hidden" r:id="rId11"/>
    <sheet name="List12" sheetId="20" state="hidden" r:id="rId12"/>
    <sheet name="List13" sheetId="21" state="hidden" r:id="rId13"/>
    <sheet name="List14" sheetId="22" state="hidden" r:id="rId14"/>
    <sheet name="List15" sheetId="23" state="hidden" r:id="rId15"/>
    <sheet name="List16" sheetId="24" state="hidden" r:id="rId16"/>
    <sheet name="List17" sheetId="25" state="hidden" r:id="rId17"/>
    <sheet name="List18" sheetId="26" state="hidden" r:id="rId18"/>
    <sheet name="List19" sheetId="27" state="hidden" r:id="rId19"/>
    <sheet name="List20" sheetId="28" state="hidden" r:id="rId20"/>
  </sheets>
  <definedNames>
    <definedName name="_xlnm.Print_Area" localSheetId="0">'2015-16 Hr,Tr,HOK'!$A$1:$I$108</definedName>
    <definedName name="_xlnm.Print_Area" localSheetId="2">'2015-16 Přehled - HOK'!$A$1:$N$23</definedName>
    <definedName name="_xlnm.Print_Area" localSheetId="1">'2015-16 Přehled - soutěže'!$A$1:$N$13</definedName>
  </definedNames>
  <calcPr calcId="125725"/>
</workbook>
</file>

<file path=xl/calcChain.xml><?xml version="1.0" encoding="utf-8"?>
<calcChain xmlns="http://schemas.openxmlformats.org/spreadsheetml/2006/main">
  <c r="J23" i="6"/>
  <c r="I23"/>
  <c r="M22"/>
  <c r="N22"/>
  <c r="M20"/>
  <c r="N20"/>
  <c r="M7"/>
  <c r="N7"/>
  <c r="G100" i="4"/>
  <c r="N13" i="6"/>
  <c r="M13"/>
  <c r="M10" i="7"/>
  <c r="N10"/>
  <c r="N19" i="6"/>
  <c r="M19"/>
  <c r="M21"/>
  <c r="N21"/>
  <c r="M16"/>
  <c r="N16"/>
  <c r="N6"/>
  <c r="N8"/>
  <c r="N9"/>
  <c r="N10"/>
  <c r="N11"/>
  <c r="N12"/>
  <c r="N14"/>
  <c r="N15"/>
  <c r="N17"/>
  <c r="N18"/>
  <c r="M6"/>
  <c r="M8"/>
  <c r="M9"/>
  <c r="M10"/>
  <c r="M11"/>
  <c r="M12"/>
  <c r="M14"/>
  <c r="M15"/>
  <c r="M17"/>
  <c r="M18"/>
  <c r="L23"/>
  <c r="K23"/>
  <c r="H23"/>
  <c r="G23"/>
  <c r="F23"/>
  <c r="E23"/>
  <c r="D23"/>
  <c r="C23"/>
  <c r="B23"/>
  <c r="N6" i="7"/>
  <c r="N7"/>
  <c r="N8"/>
  <c r="N9"/>
  <c r="N11"/>
  <c r="M6"/>
  <c r="M7"/>
  <c r="M8"/>
  <c r="M9"/>
  <c r="M11"/>
  <c r="L12"/>
  <c r="K12"/>
  <c r="J12"/>
  <c r="I12"/>
  <c r="H12"/>
  <c r="G12"/>
  <c r="F12"/>
  <c r="E12"/>
  <c r="D12"/>
  <c r="C12"/>
  <c r="B12"/>
  <c r="M23" i="6" l="1"/>
  <c r="N23"/>
  <c r="M12" i="7"/>
  <c r="N12"/>
</calcChain>
</file>

<file path=xl/sharedStrings.xml><?xml version="1.0" encoding="utf-8"?>
<sst xmlns="http://schemas.openxmlformats.org/spreadsheetml/2006/main" count="373" uniqueCount="228">
  <si>
    <t xml:space="preserve">               </t>
  </si>
  <si>
    <t>příjmení</t>
  </si>
  <si>
    <t xml:space="preserve">jméno </t>
  </si>
  <si>
    <t>HOK</t>
  </si>
  <si>
    <t>přestupek</t>
  </si>
  <si>
    <t>Kč</t>
  </si>
  <si>
    <t>číslo                      utkání</t>
  </si>
  <si>
    <t>( Oddíly - Hráči - Trenéři - Funkcionáři )</t>
  </si>
  <si>
    <t>číslo                      rozhodnutí</t>
  </si>
  <si>
    <t>hráč</t>
  </si>
  <si>
    <t>počet trestů</t>
  </si>
  <si>
    <t>odhlášení družstva</t>
  </si>
  <si>
    <t>počet utkání</t>
  </si>
  <si>
    <t>Soutěž</t>
  </si>
  <si>
    <t>Disciplinární tresty</t>
  </si>
  <si>
    <t>Ostatní tresty</t>
  </si>
  <si>
    <t>Celkem</t>
  </si>
  <si>
    <t>zákaz činnosti               do (včetně)</t>
  </si>
  <si>
    <t>trenér, VD</t>
  </si>
  <si>
    <t>Hlinsko HC</t>
  </si>
  <si>
    <t>Chotěboř HC</t>
  </si>
  <si>
    <t>Chrudim HC</t>
  </si>
  <si>
    <t>Lanškroun TJ</t>
  </si>
  <si>
    <t>Litomyšl HC</t>
  </si>
  <si>
    <t>Skuteč HC</t>
  </si>
  <si>
    <t xml:space="preserve">Choceň HC Spartak </t>
  </si>
  <si>
    <t xml:space="preserve">Mor. Třebová HC Slovan </t>
  </si>
  <si>
    <t xml:space="preserve">Polička HC Spartak </t>
  </si>
  <si>
    <t>KLM</t>
  </si>
  <si>
    <t xml:space="preserve">MINIHOKEJ </t>
  </si>
  <si>
    <t>KLJ</t>
  </si>
  <si>
    <t>KLD</t>
  </si>
  <si>
    <t>HC Slovan M. Třebová</t>
  </si>
  <si>
    <t>HC Litomyšl</t>
  </si>
  <si>
    <t>HC Chrudim</t>
  </si>
  <si>
    <t xml:space="preserve">KLP </t>
  </si>
  <si>
    <t>Světlá n/S HC SB</t>
  </si>
  <si>
    <t>HC Spartak Polička</t>
  </si>
  <si>
    <t>kopnutí protihráče</t>
  </si>
  <si>
    <t>Ondřej</t>
  </si>
  <si>
    <t>TJ Lanškroun</t>
  </si>
  <si>
    <t>HC Spartak Choceň</t>
  </si>
  <si>
    <t>nedostatky v zápise o utkání</t>
  </si>
  <si>
    <t>HC Hlinsko</t>
  </si>
  <si>
    <t>nedostatečné zajištění pořadatelské služby</t>
  </si>
  <si>
    <t>úder hlavou do protihráče</t>
  </si>
  <si>
    <t>pozdě odeslané zápisy</t>
  </si>
  <si>
    <t>Tomáš</t>
  </si>
  <si>
    <t>Michal</t>
  </si>
  <si>
    <t>HC Skuteč</t>
  </si>
  <si>
    <t>Jan</t>
  </si>
  <si>
    <t>Roman</t>
  </si>
  <si>
    <t>Josef</t>
  </si>
  <si>
    <t>TJ Lokomotiva Č. Třebová</t>
  </si>
  <si>
    <t>Ledeč n/S HC</t>
  </si>
  <si>
    <t>hrubost</t>
  </si>
  <si>
    <t>nesportovní chování</t>
  </si>
  <si>
    <t>Filip</t>
  </si>
  <si>
    <t>neoprávněný start hráče</t>
  </si>
  <si>
    <t>Činčila</t>
  </si>
  <si>
    <t>Šimon</t>
  </si>
  <si>
    <t>fyzické napadení protihráče</t>
  </si>
  <si>
    <t>HC Kohouti Č. Třebová</t>
  </si>
  <si>
    <t>Havel</t>
  </si>
  <si>
    <t>LMŽ + LSŽ</t>
  </si>
  <si>
    <t>Č. Třebová TJ Loko</t>
  </si>
  <si>
    <t>Č. Třebová HC Kohouti</t>
  </si>
  <si>
    <t>SOUTĚŽE - PŘEHLED ULOŽENÝCH TRESTŮ A POKUT 2015-2016</t>
  </si>
  <si>
    <t>HOK - PŘEHLED ULOŽENÝCH TRESTŮ A POKUT 2015-2016</t>
  </si>
  <si>
    <t>ROZHODNUTÍ  DK  -  ULOŽENÉ TRESTY A POKUTY 2015-2016</t>
  </si>
  <si>
    <t>001/1516/S</t>
  </si>
  <si>
    <t>nezapsání výsledku do HoSys</t>
  </si>
  <si>
    <t>E7019</t>
  </si>
  <si>
    <t>002/1516/S</t>
  </si>
  <si>
    <t>8.října 2015</t>
  </si>
  <si>
    <t>29.října 2015</t>
  </si>
  <si>
    <t>Miroslav</t>
  </si>
  <si>
    <t>E1032</t>
  </si>
  <si>
    <t>003/1516</t>
  </si>
  <si>
    <t>pokuty celkem za 2015-2016</t>
  </si>
  <si>
    <t>5.listopadu 2015</t>
  </si>
  <si>
    <t>Marian</t>
  </si>
  <si>
    <t>E1040</t>
  </si>
  <si>
    <t>009/1516</t>
  </si>
  <si>
    <t>Janáček</t>
  </si>
  <si>
    <t>E3022</t>
  </si>
  <si>
    <t>010/1516</t>
  </si>
  <si>
    <t>Kopsa</t>
  </si>
  <si>
    <t>Jindřich</t>
  </si>
  <si>
    <t>bodnutí koncem hole</t>
  </si>
  <si>
    <t>E1042</t>
  </si>
  <si>
    <t>011/1516</t>
  </si>
  <si>
    <t>Lukáš</t>
  </si>
  <si>
    <t>Hynek</t>
  </si>
  <si>
    <t>E1045</t>
  </si>
  <si>
    <t>017/1516</t>
  </si>
  <si>
    <t>Hercig</t>
  </si>
  <si>
    <t>rány pěstí</t>
  </si>
  <si>
    <t>018/1516</t>
  </si>
  <si>
    <t>12.listopadu 2015</t>
  </si>
  <si>
    <t>Hart</t>
  </si>
  <si>
    <t>fyz. napadení protihráče</t>
  </si>
  <si>
    <t>E4027</t>
  </si>
  <si>
    <t>019/1516</t>
  </si>
  <si>
    <t>E3507 až 3512</t>
  </si>
  <si>
    <t>020/1516/S</t>
  </si>
  <si>
    <t>19.listopadu 2015</t>
  </si>
  <si>
    <t>E3004</t>
  </si>
  <si>
    <t>021/1516/S</t>
  </si>
  <si>
    <t>HHK Velké Meziříčí</t>
  </si>
  <si>
    <t>E4020</t>
  </si>
  <si>
    <t>022/1516/S</t>
  </si>
  <si>
    <t>E5016, E7036</t>
  </si>
  <si>
    <t>023/1516/S</t>
  </si>
  <si>
    <t>E5020, E7020</t>
  </si>
  <si>
    <t>024/1516/S</t>
  </si>
  <si>
    <t>E3028, E3030, E4017</t>
  </si>
  <si>
    <t>025/1516/S</t>
  </si>
  <si>
    <t>26.listopadu 2015</t>
  </si>
  <si>
    <t>nedostatečně obsazeny pomocné funkce</t>
  </si>
  <si>
    <t>HC Ledeč n.S.</t>
  </si>
  <si>
    <t>HC Světlá n.S.</t>
  </si>
  <si>
    <t>E4035, E7057</t>
  </si>
  <si>
    <t>E4035</t>
  </si>
  <si>
    <t>026/1516/S</t>
  </si>
  <si>
    <t>027/1516/S</t>
  </si>
  <si>
    <t>E5056, E7056</t>
  </si>
  <si>
    <t>028/1516/S</t>
  </si>
  <si>
    <t>Boháček</t>
  </si>
  <si>
    <t>Libor</t>
  </si>
  <si>
    <t>E1065</t>
  </si>
  <si>
    <t>029/1516</t>
  </si>
  <si>
    <t>3.prosince 2015</t>
  </si>
  <si>
    <t>nezajištění utkání dle RS</t>
  </si>
  <si>
    <t>E3043</t>
  </si>
  <si>
    <t>033/1516/S</t>
  </si>
  <si>
    <t>HC Led. med. Pelhřimov</t>
  </si>
  <si>
    <t>10.prosince 2015</t>
  </si>
  <si>
    <t>E3565 až 3571</t>
  </si>
  <si>
    <t>034/1516/S</t>
  </si>
  <si>
    <t>E1081</t>
  </si>
  <si>
    <t>035/1516/S</t>
  </si>
  <si>
    <t>29.prosince 2015</t>
  </si>
  <si>
    <t>E4051</t>
  </si>
  <si>
    <t>037/1516/S</t>
  </si>
  <si>
    <t>E7057</t>
  </si>
  <si>
    <t>038/1516/S</t>
  </si>
  <si>
    <t>HC Dynamo Pardubice</t>
  </si>
  <si>
    <t>E7085</t>
  </si>
  <si>
    <t>039/1516/S</t>
  </si>
  <si>
    <t>SKLH Žďár n.S.</t>
  </si>
  <si>
    <t>E3037</t>
  </si>
  <si>
    <t>040/1516/S</t>
  </si>
  <si>
    <t>Hokejový klub Chotěboř</t>
  </si>
  <si>
    <t>E3057</t>
  </si>
  <si>
    <t>041/1516/S</t>
  </si>
  <si>
    <t>E7086</t>
  </si>
  <si>
    <t>042/1516/S</t>
  </si>
  <si>
    <t>14.ledna 2016</t>
  </si>
  <si>
    <t>Vicenec (TR)</t>
  </si>
  <si>
    <t>Hrabaň (VD)</t>
  </si>
  <si>
    <t>E7026</t>
  </si>
  <si>
    <t>045/1516</t>
  </si>
  <si>
    <t>046/1516/S</t>
  </si>
  <si>
    <t>Fibikar</t>
  </si>
  <si>
    <t>hrubé vyhrožování HR</t>
  </si>
  <si>
    <t>E1123</t>
  </si>
  <si>
    <t>047/1516</t>
  </si>
  <si>
    <t>21.ledna 2016</t>
  </si>
  <si>
    <t>E7202</t>
  </si>
  <si>
    <t>052/1516/S</t>
  </si>
  <si>
    <t>Elis</t>
  </si>
  <si>
    <t>Patrik</t>
  </si>
  <si>
    <t>pokus o kopnutí protihráče</t>
  </si>
  <si>
    <t>E4091</t>
  </si>
  <si>
    <t>053/1516</t>
  </si>
  <si>
    <t>28.ledna 2016</t>
  </si>
  <si>
    <t>Wilder</t>
  </si>
  <si>
    <t>E72112</t>
  </si>
  <si>
    <t>054/1516</t>
  </si>
  <si>
    <t>E3084</t>
  </si>
  <si>
    <t>056/1516</t>
  </si>
  <si>
    <t>4.února 2016</t>
  </si>
  <si>
    <t>E4641</t>
  </si>
  <si>
    <t>055/1516/S</t>
  </si>
  <si>
    <t>Kopecký</t>
  </si>
  <si>
    <t>Dominik</t>
  </si>
  <si>
    <t>E4107</t>
  </si>
  <si>
    <t>057/1516</t>
  </si>
  <si>
    <t>napadení protihráče se zraněním</t>
  </si>
  <si>
    <t>E1145</t>
  </si>
  <si>
    <t>058/1516/S</t>
  </si>
  <si>
    <t>18.února 2016</t>
  </si>
  <si>
    <t>E4645</t>
  </si>
  <si>
    <t>059/1516/S</t>
  </si>
  <si>
    <t>060/1516/S</t>
  </si>
  <si>
    <t>E4650, E4657</t>
  </si>
  <si>
    <t>E4652</t>
  </si>
  <si>
    <t>061/1516/S</t>
  </si>
  <si>
    <t>062/1516/S</t>
  </si>
  <si>
    <t>E3724 až 3727</t>
  </si>
  <si>
    <t>E2530, E2531</t>
  </si>
  <si>
    <t>063/1516/S</t>
  </si>
  <si>
    <t>25.února 2016</t>
  </si>
  <si>
    <t>Hudec</t>
  </si>
  <si>
    <t>E1186</t>
  </si>
  <si>
    <t>064/1516</t>
  </si>
  <si>
    <t>Starý</t>
  </si>
  <si>
    <t>E1169</t>
  </si>
  <si>
    <t>065/1516</t>
  </si>
  <si>
    <t>3 utkání v sezóně 2016-17</t>
  </si>
  <si>
    <t>3.března 2016</t>
  </si>
  <si>
    <t>Švihel</t>
  </si>
  <si>
    <t>E4125</t>
  </si>
  <si>
    <t>5 utkání v sezóně 2016-17</t>
  </si>
  <si>
    <t>066/1516</t>
  </si>
  <si>
    <t>10.března 2016</t>
  </si>
  <si>
    <t>E1192</t>
  </si>
  <si>
    <t>067/1516/S</t>
  </si>
  <si>
    <t>17.března 2016</t>
  </si>
  <si>
    <t>E3123</t>
  </si>
  <si>
    <t>068/1516</t>
  </si>
  <si>
    <t>6 utkání v sezóně 2016-17</t>
  </si>
  <si>
    <t>označení řádku  =  trest přechází do sezóny 2016-2017</t>
  </si>
  <si>
    <t>Velké Meziříčí HHK</t>
  </si>
  <si>
    <t>Žďár n/S SKLH</t>
  </si>
  <si>
    <t>Pelhřimov HC Lední Medvědi</t>
  </si>
  <si>
    <t>Pardubice HC Dynamo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</si>
</sst>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8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i/>
      <sz val="10"/>
      <name val="Tahoma"/>
      <family val="2"/>
      <charset val="238"/>
    </font>
    <font>
      <sz val="14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7"/>
      <name val="Tahoma"/>
      <family val="2"/>
      <charset val="238"/>
    </font>
    <font>
      <sz val="6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14" fontId="8" fillId="0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0" fontId="10" fillId="3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10" fillId="4" borderId="18" xfId="0" applyNumberFormat="1" applyFont="1" applyFill="1" applyBorder="1" applyAlignment="1">
      <alignment horizontal="center" vertical="center"/>
    </xf>
    <xf numFmtId="3" fontId="10" fillId="4" borderId="19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0" fontId="10" fillId="2" borderId="22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0" fontId="10" fillId="3" borderId="22" xfId="0" applyNumberFormat="1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/>
    </xf>
    <xf numFmtId="0" fontId="10" fillId="4" borderId="22" xfId="0" applyNumberFormat="1" applyFont="1" applyFill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0" fontId="5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5" fillId="0" borderId="27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5" fillId="5" borderId="2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3" fontId="5" fillId="5" borderId="22" xfId="0" applyNumberFormat="1" applyFont="1" applyFill="1" applyBorder="1" applyAlignment="1">
      <alignment horizontal="center" vertical="center" wrapText="1"/>
    </xf>
    <xf numFmtId="14" fontId="5" fillId="5" borderId="29" xfId="0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11" fillId="6" borderId="0" xfId="0" applyNumberFormat="1" applyFont="1" applyFill="1" applyAlignment="1">
      <alignment horizontal="center"/>
    </xf>
    <xf numFmtId="3" fontId="11" fillId="6" borderId="0" xfId="0" applyNumberFormat="1" applyFont="1" applyFill="1" applyAlignment="1">
      <alignment horizontal="right"/>
    </xf>
    <xf numFmtId="0" fontId="10" fillId="6" borderId="0" xfId="0" applyFont="1" applyFill="1"/>
    <xf numFmtId="0" fontId="12" fillId="7" borderId="0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10" fillId="8" borderId="30" xfId="0" applyNumberFormat="1" applyFont="1" applyFill="1" applyBorder="1" applyAlignment="1">
      <alignment horizontal="center" vertical="center"/>
    </xf>
    <xf numFmtId="3" fontId="10" fillId="8" borderId="11" xfId="0" applyNumberFormat="1" applyFont="1" applyFill="1" applyBorder="1" applyAlignment="1">
      <alignment horizontal="center" vertical="center"/>
    </xf>
    <xf numFmtId="0" fontId="10" fillId="8" borderId="31" xfId="0" applyNumberFormat="1" applyFont="1" applyFill="1" applyBorder="1" applyAlignment="1">
      <alignment horizontal="center" vertical="center"/>
    </xf>
    <xf numFmtId="3" fontId="10" fillId="8" borderId="14" xfId="0" applyNumberFormat="1" applyFont="1" applyFill="1" applyBorder="1" applyAlignment="1">
      <alignment horizontal="center" vertical="center"/>
    </xf>
    <xf numFmtId="0" fontId="10" fillId="8" borderId="32" xfId="0" applyNumberFormat="1" applyFont="1" applyFill="1" applyBorder="1" applyAlignment="1">
      <alignment horizontal="center" vertical="center"/>
    </xf>
    <xf numFmtId="3" fontId="10" fillId="8" borderId="7" xfId="0" applyNumberFormat="1" applyFont="1" applyFill="1" applyBorder="1" applyAlignment="1">
      <alignment horizontal="center" vertical="center"/>
    </xf>
    <xf numFmtId="0" fontId="10" fillId="8" borderId="28" xfId="0" applyNumberFormat="1" applyFont="1" applyFill="1" applyBorder="1" applyAlignment="1">
      <alignment horizontal="center" vertical="center"/>
    </xf>
    <xf numFmtId="3" fontId="10" fillId="8" borderId="23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10" fillId="9" borderId="30" xfId="0" applyNumberFormat="1" applyFont="1" applyFill="1" applyBorder="1" applyAlignment="1">
      <alignment horizontal="center" vertical="center"/>
    </xf>
    <xf numFmtId="3" fontId="10" fillId="9" borderId="10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3" fontId="10" fillId="9" borderId="11" xfId="0" applyNumberFormat="1" applyFont="1" applyFill="1" applyBorder="1" applyAlignment="1">
      <alignment horizontal="center" vertical="center"/>
    </xf>
    <xf numFmtId="0" fontId="10" fillId="9" borderId="31" xfId="0" applyNumberFormat="1" applyFont="1" applyFill="1" applyBorder="1" applyAlignment="1">
      <alignment horizontal="center" vertical="center"/>
    </xf>
    <xf numFmtId="3" fontId="10" fillId="9" borderId="2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3" fontId="10" fillId="9" borderId="14" xfId="0" applyNumberFormat="1" applyFont="1" applyFill="1" applyBorder="1" applyAlignment="1">
      <alignment horizontal="center" vertical="center"/>
    </xf>
    <xf numFmtId="0" fontId="10" fillId="9" borderId="34" xfId="0" applyNumberFormat="1" applyFont="1" applyFill="1" applyBorder="1" applyAlignment="1">
      <alignment horizontal="center" vertical="center"/>
    </xf>
    <xf numFmtId="3" fontId="10" fillId="9" borderId="18" xfId="0" applyNumberFormat="1" applyFont="1" applyFill="1" applyBorder="1" applyAlignment="1">
      <alignment horizontal="center" vertical="center"/>
    </xf>
    <xf numFmtId="0" fontId="10" fillId="9" borderId="17" xfId="0" applyNumberFormat="1" applyFont="1" applyFill="1" applyBorder="1" applyAlignment="1">
      <alignment horizontal="center" vertical="center"/>
    </xf>
    <xf numFmtId="3" fontId="10" fillId="9" borderId="19" xfId="0" applyNumberFormat="1" applyFont="1" applyFill="1" applyBorder="1" applyAlignment="1">
      <alignment horizontal="center" vertical="center"/>
    </xf>
    <xf numFmtId="0" fontId="10" fillId="9" borderId="32" xfId="0" applyNumberFormat="1" applyFont="1" applyFill="1" applyBorder="1" applyAlignment="1">
      <alignment horizontal="center" vertical="center"/>
    </xf>
    <xf numFmtId="3" fontId="10" fillId="9" borderId="5" xfId="0" applyNumberFormat="1" applyFont="1" applyFill="1" applyBorder="1" applyAlignment="1">
      <alignment horizontal="center" vertical="center"/>
    </xf>
    <xf numFmtId="0" fontId="10" fillId="9" borderId="35" xfId="0" applyNumberFormat="1" applyFont="1" applyFill="1" applyBorder="1" applyAlignment="1">
      <alignment horizontal="center" vertical="center"/>
    </xf>
    <xf numFmtId="3" fontId="10" fillId="9" borderId="7" xfId="0" applyNumberFormat="1" applyFont="1" applyFill="1" applyBorder="1" applyAlignment="1">
      <alignment horizontal="center" vertical="center"/>
    </xf>
    <xf numFmtId="0" fontId="10" fillId="9" borderId="22" xfId="0" applyNumberFormat="1" applyFont="1" applyFill="1" applyBorder="1" applyAlignment="1">
      <alignment horizontal="center" vertical="center"/>
    </xf>
    <xf numFmtId="3" fontId="10" fillId="9" borderId="22" xfId="0" applyNumberFormat="1" applyFont="1" applyFill="1" applyBorder="1" applyAlignment="1">
      <alignment horizontal="center" vertical="center"/>
    </xf>
    <xf numFmtId="3" fontId="10" fillId="9" borderId="36" xfId="0" applyNumberFormat="1" applyFont="1" applyFill="1" applyBorder="1" applyAlignment="1">
      <alignment horizontal="center" vertical="center"/>
    </xf>
    <xf numFmtId="3" fontId="10" fillId="9" borderId="37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10" fillId="7" borderId="38" xfId="0" applyNumberFormat="1" applyFont="1" applyFill="1" applyBorder="1" applyAlignment="1">
      <alignment horizontal="center" vertical="center"/>
    </xf>
    <xf numFmtId="0" fontId="10" fillId="7" borderId="10" xfId="0" applyNumberFormat="1" applyFont="1" applyFill="1" applyBorder="1" applyAlignment="1">
      <alignment horizontal="center" vertical="center"/>
    </xf>
    <xf numFmtId="3" fontId="10" fillId="7" borderId="10" xfId="0" applyNumberFormat="1" applyFont="1" applyFill="1" applyBorder="1" applyAlignment="1">
      <alignment horizontal="center" vertical="center"/>
    </xf>
    <xf numFmtId="0" fontId="10" fillId="7" borderId="39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horizontal="center" vertical="center"/>
    </xf>
    <xf numFmtId="3" fontId="10" fillId="7" borderId="2" xfId="0" applyNumberFormat="1" applyFont="1" applyFill="1" applyBorder="1" applyAlignment="1">
      <alignment horizontal="center" vertical="center"/>
    </xf>
    <xf numFmtId="0" fontId="10" fillId="7" borderId="40" xfId="0" applyNumberFormat="1" applyFont="1" applyFill="1" applyBorder="1" applyAlignment="1">
      <alignment horizontal="center" vertical="center"/>
    </xf>
    <xf numFmtId="0" fontId="10" fillId="7" borderId="18" xfId="0" applyNumberFormat="1" applyFont="1" applyFill="1" applyBorder="1" applyAlignment="1">
      <alignment horizontal="center" vertical="center"/>
    </xf>
    <xf numFmtId="3" fontId="10" fillId="7" borderId="18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5" xfId="0" applyNumberFormat="1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0" fontId="10" fillId="7" borderId="21" xfId="0" applyNumberFormat="1" applyFont="1" applyFill="1" applyBorder="1" applyAlignment="1">
      <alignment horizontal="center" vertical="center"/>
    </xf>
    <xf numFmtId="0" fontId="10" fillId="7" borderId="22" xfId="0" applyNumberFormat="1" applyFont="1" applyFill="1" applyBorder="1" applyAlignment="1">
      <alignment horizontal="center" vertical="center"/>
    </xf>
    <xf numFmtId="3" fontId="10" fillId="7" borderId="22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0" fillId="10" borderId="10" xfId="0" applyNumberFormat="1" applyFont="1" applyFill="1" applyBorder="1" applyAlignment="1">
      <alignment horizontal="center" vertical="center"/>
    </xf>
    <xf numFmtId="3" fontId="10" fillId="10" borderId="11" xfId="0" applyNumberFormat="1" applyFont="1" applyFill="1" applyBorder="1" applyAlignment="1">
      <alignment horizontal="center" vertical="center"/>
    </xf>
    <xf numFmtId="0" fontId="10" fillId="10" borderId="2" xfId="0" applyNumberFormat="1" applyFont="1" applyFill="1" applyBorder="1" applyAlignment="1">
      <alignment horizontal="center" vertical="center"/>
    </xf>
    <xf numFmtId="3" fontId="10" fillId="10" borderId="14" xfId="0" applyNumberFormat="1" applyFont="1" applyFill="1" applyBorder="1" applyAlignment="1">
      <alignment horizontal="center" vertical="center"/>
    </xf>
    <xf numFmtId="0" fontId="10" fillId="10" borderId="18" xfId="0" applyNumberFormat="1" applyFont="1" applyFill="1" applyBorder="1" applyAlignment="1">
      <alignment horizontal="center" vertical="center"/>
    </xf>
    <xf numFmtId="3" fontId="10" fillId="10" borderId="19" xfId="0" applyNumberFormat="1" applyFont="1" applyFill="1" applyBorder="1" applyAlignment="1">
      <alignment horizontal="center" vertical="center"/>
    </xf>
    <xf numFmtId="0" fontId="10" fillId="10" borderId="5" xfId="0" applyNumberFormat="1" applyFont="1" applyFill="1" applyBorder="1" applyAlignment="1">
      <alignment horizontal="center" vertical="center"/>
    </xf>
    <xf numFmtId="3" fontId="10" fillId="10" borderId="7" xfId="0" applyNumberFormat="1" applyFont="1" applyFill="1" applyBorder="1" applyAlignment="1">
      <alignment horizontal="center" vertical="center"/>
    </xf>
    <xf numFmtId="0" fontId="10" fillId="10" borderId="22" xfId="0" applyNumberFormat="1" applyFont="1" applyFill="1" applyBorder="1" applyAlignment="1">
      <alignment horizontal="center" vertical="center"/>
    </xf>
    <xf numFmtId="3" fontId="10" fillId="10" borderId="23" xfId="0" applyNumberFormat="1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3" fontId="10" fillId="9" borderId="26" xfId="0" applyNumberFormat="1" applyFont="1" applyFill="1" applyBorder="1" applyAlignment="1">
      <alignment horizontal="center" vertical="center"/>
    </xf>
    <xf numFmtId="3" fontId="10" fillId="9" borderId="41" xfId="0" applyNumberFormat="1" applyFont="1" applyFill="1" applyBorder="1" applyAlignment="1">
      <alignment horizontal="center" vertical="center"/>
    </xf>
    <xf numFmtId="14" fontId="16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3" fontId="8" fillId="7" borderId="26" xfId="0" applyNumberFormat="1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/>
    </xf>
    <xf numFmtId="0" fontId="10" fillId="2" borderId="51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0" fontId="10" fillId="9" borderId="52" xfId="0" applyNumberFormat="1" applyFont="1" applyFill="1" applyBorder="1" applyAlignment="1">
      <alignment horizontal="center" vertical="center"/>
    </xf>
    <xf numFmtId="3" fontId="10" fillId="9" borderId="3" xfId="0" applyNumberFormat="1" applyFont="1" applyFill="1" applyBorder="1" applyAlignment="1">
      <alignment horizontal="center" vertical="center"/>
    </xf>
    <xf numFmtId="3" fontId="10" fillId="9" borderId="27" xfId="0" applyNumberFormat="1" applyFont="1" applyFill="1" applyBorder="1" applyAlignment="1">
      <alignment horizontal="center" vertical="center"/>
    </xf>
    <xf numFmtId="0" fontId="10" fillId="8" borderId="52" xfId="0" applyNumberFormat="1" applyFont="1" applyFill="1" applyBorder="1" applyAlignment="1">
      <alignment horizontal="center" vertical="center"/>
    </xf>
    <xf numFmtId="3" fontId="10" fillId="8" borderId="50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17" fillId="0" borderId="2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5" fillId="12" borderId="1" xfId="0" applyNumberFormat="1" applyFont="1" applyFill="1" applyBorder="1" applyAlignment="1">
      <alignment horizontal="center"/>
    </xf>
    <xf numFmtId="0" fontId="5" fillId="12" borderId="27" xfId="0" applyNumberFormat="1" applyFont="1" applyFill="1" applyBorder="1" applyAlignment="1">
      <alignment horizontal="center"/>
    </xf>
    <xf numFmtId="0" fontId="4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4" fillId="13" borderId="38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43" xfId="0" applyFont="1" applyFill="1" applyBorder="1" applyAlignment="1">
      <alignment horizontal="center" vertical="center"/>
    </xf>
    <xf numFmtId="0" fontId="14" fillId="9" borderId="3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center" vertical="center"/>
    </xf>
    <xf numFmtId="0" fontId="14" fillId="8" borderId="44" xfId="0" applyFont="1" applyFill="1" applyBorder="1" applyAlignment="1">
      <alignment horizontal="center" vertical="center" wrapText="1"/>
    </xf>
    <xf numFmtId="0" fontId="14" fillId="8" borderId="45" xfId="0" applyFont="1" applyFill="1" applyBorder="1" applyAlignment="1">
      <alignment horizontal="center" vertical="center"/>
    </xf>
    <xf numFmtId="0" fontId="14" fillId="8" borderId="46" xfId="0" applyFont="1" applyFill="1" applyBorder="1" applyAlignment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49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50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9" borderId="4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114300</xdr:colOff>
      <xdr:row>0</xdr:row>
      <xdr:rowOff>0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3752850" y="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4333875" y="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114300</xdr:colOff>
      <xdr:row>0</xdr:row>
      <xdr:rowOff>0</xdr:rowOff>
    </xdr:to>
    <xdr:sp macro="" textlink="">
      <xdr:nvSpPr>
        <xdr:cNvPr id="3073" name="AutoShape 1"/>
        <xdr:cNvSpPr>
          <a:spLocks noChangeAspect="1" noChangeArrowheads="1"/>
        </xdr:cNvSpPr>
      </xdr:nvSpPr>
      <xdr:spPr bwMode="auto">
        <a:xfrm>
          <a:off x="4686300" y="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sp macro="" textlink="">
      <xdr:nvSpPr>
        <xdr:cNvPr id="3074" name="AutoShape 2"/>
        <xdr:cNvSpPr>
          <a:spLocks noChangeAspect="1" noChangeArrowheads="1"/>
        </xdr:cNvSpPr>
      </xdr:nvSpPr>
      <xdr:spPr bwMode="auto">
        <a:xfrm>
          <a:off x="5267325" y="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showGridLines="0" tabSelected="1" zoomScaleSheetLayoutView="100" workbookViewId="0">
      <selection sqref="A1:I1"/>
    </sheetView>
  </sheetViews>
  <sheetFormatPr defaultRowHeight="12.75"/>
  <cols>
    <col min="1" max="1" width="13.7109375" style="1" customWidth="1"/>
    <col min="2" max="2" width="10.7109375" style="2" customWidth="1"/>
    <col min="3" max="3" width="20.7109375" style="2" customWidth="1"/>
    <col min="4" max="4" width="47.7109375" style="3" customWidth="1"/>
    <col min="5" max="5" width="11.7109375" style="3" customWidth="1"/>
    <col min="6" max="7" width="8.7109375" style="4" customWidth="1"/>
    <col min="8" max="8" width="12.7109375" style="4" customWidth="1"/>
    <col min="9" max="9" width="10.7109375" customWidth="1"/>
  </cols>
  <sheetData>
    <row r="1" spans="1:9" ht="22.5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</row>
    <row r="2" spans="1:9" ht="18" customHeight="1">
      <c r="A2" s="179" t="s">
        <v>7</v>
      </c>
      <c r="B2" s="179"/>
      <c r="C2" s="179"/>
      <c r="D2" s="179"/>
      <c r="E2" s="179"/>
      <c r="F2" s="179"/>
      <c r="G2" s="179"/>
      <c r="H2" s="179"/>
      <c r="I2" s="179"/>
    </row>
    <row r="3" spans="1:9" s="8" customFormat="1" ht="7.5" customHeight="1" thickBot="1">
      <c r="A3" s="6"/>
      <c r="B3" s="7"/>
      <c r="C3" s="7"/>
      <c r="D3" s="7"/>
      <c r="E3" s="7" t="s">
        <v>0</v>
      </c>
      <c r="F3" s="7"/>
    </row>
    <row r="4" spans="1:9" ht="24.75" customHeight="1" thickBot="1">
      <c r="A4" s="76" t="s">
        <v>1</v>
      </c>
      <c r="B4" s="77" t="s">
        <v>2</v>
      </c>
      <c r="C4" s="77" t="s">
        <v>3</v>
      </c>
      <c r="D4" s="77" t="s">
        <v>4</v>
      </c>
      <c r="E4" s="78" t="s">
        <v>6</v>
      </c>
      <c r="F4" s="79" t="s">
        <v>12</v>
      </c>
      <c r="G4" s="79" t="s">
        <v>5</v>
      </c>
      <c r="H4" s="80" t="s">
        <v>17</v>
      </c>
      <c r="I4" s="81" t="s">
        <v>8</v>
      </c>
    </row>
    <row r="5" spans="1:9" ht="12.75" customHeight="1">
      <c r="A5" s="9"/>
      <c r="B5" s="10"/>
      <c r="C5" s="10"/>
      <c r="D5" s="11"/>
      <c r="E5" s="11"/>
      <c r="F5" s="12"/>
      <c r="G5" s="13"/>
      <c r="H5" s="180" t="s">
        <v>74</v>
      </c>
      <c r="I5" s="180"/>
    </row>
    <row r="6" spans="1:9" ht="12.75" customHeight="1">
      <c r="A6" s="64" t="s">
        <v>3</v>
      </c>
      <c r="B6" s="14"/>
      <c r="C6" s="14" t="s">
        <v>32</v>
      </c>
      <c r="D6" s="14" t="s">
        <v>11</v>
      </c>
      <c r="E6" s="14"/>
      <c r="F6" s="72"/>
      <c r="G6" s="65">
        <v>5000</v>
      </c>
      <c r="H6" s="15"/>
      <c r="I6" s="14" t="s">
        <v>70</v>
      </c>
    </row>
    <row r="7" spans="1:9" ht="12.75" customHeight="1">
      <c r="A7" s="172"/>
      <c r="B7" s="173"/>
      <c r="C7" s="173"/>
      <c r="I7" s="174"/>
    </row>
    <row r="8" spans="1:9" ht="12.75" customHeight="1">
      <c r="A8" s="67"/>
      <c r="B8" s="68"/>
      <c r="C8" s="68"/>
      <c r="D8" s="69"/>
      <c r="E8" s="69"/>
      <c r="F8" s="70"/>
      <c r="G8" s="71"/>
      <c r="H8" s="181" t="s">
        <v>75</v>
      </c>
      <c r="I8" s="181"/>
    </row>
    <row r="9" spans="1:9" ht="12.75" customHeight="1">
      <c r="A9" s="64" t="s">
        <v>3</v>
      </c>
      <c r="B9" s="14"/>
      <c r="C9" s="14" t="s">
        <v>33</v>
      </c>
      <c r="D9" s="14" t="s">
        <v>71</v>
      </c>
      <c r="E9" s="14" t="s">
        <v>72</v>
      </c>
      <c r="F9" s="72"/>
      <c r="G9" s="65">
        <v>300</v>
      </c>
      <c r="H9" s="15"/>
      <c r="I9" s="14" t="s">
        <v>73</v>
      </c>
    </row>
    <row r="10" spans="1:9" ht="12.75" customHeight="1">
      <c r="A10" s="64" t="s">
        <v>160</v>
      </c>
      <c r="B10" s="14" t="s">
        <v>76</v>
      </c>
      <c r="C10" s="14" t="s">
        <v>120</v>
      </c>
      <c r="D10" s="14" t="s">
        <v>56</v>
      </c>
      <c r="E10" s="14" t="s">
        <v>77</v>
      </c>
      <c r="F10" s="66"/>
      <c r="G10" s="65">
        <v>500</v>
      </c>
      <c r="H10" s="15"/>
      <c r="I10" s="14" t="s">
        <v>78</v>
      </c>
    </row>
    <row r="11" spans="1:9" ht="12.75" customHeight="1">
      <c r="A11" s="74"/>
      <c r="B11" s="20"/>
      <c r="C11" s="20"/>
      <c r="D11" s="20"/>
      <c r="E11" s="20"/>
      <c r="F11" s="73"/>
      <c r="G11" s="75"/>
      <c r="H11" s="19"/>
      <c r="I11" s="20"/>
    </row>
    <row r="12" spans="1:9" ht="12.75" customHeight="1">
      <c r="A12" s="74"/>
      <c r="B12" s="20"/>
      <c r="C12" s="20"/>
      <c r="D12" s="20"/>
      <c r="E12" s="20"/>
      <c r="F12" s="73"/>
      <c r="G12" s="75"/>
      <c r="H12" s="181" t="s">
        <v>80</v>
      </c>
      <c r="I12" s="181"/>
    </row>
    <row r="13" spans="1:9" ht="12.75" customHeight="1">
      <c r="A13" s="64" t="s">
        <v>63</v>
      </c>
      <c r="B13" s="14" t="s">
        <v>81</v>
      </c>
      <c r="C13" s="14" t="s">
        <v>120</v>
      </c>
      <c r="D13" s="14" t="s">
        <v>56</v>
      </c>
      <c r="E13" s="14" t="s">
        <v>82</v>
      </c>
      <c r="F13" s="66">
        <v>7</v>
      </c>
      <c r="G13" s="65">
        <v>750</v>
      </c>
      <c r="H13" s="15">
        <v>42333</v>
      </c>
      <c r="I13" s="14" t="s">
        <v>83</v>
      </c>
    </row>
    <row r="14" spans="1:9" ht="12.75" customHeight="1">
      <c r="A14" s="64" t="s">
        <v>84</v>
      </c>
      <c r="B14" s="14" t="s">
        <v>51</v>
      </c>
      <c r="C14" s="14" t="s">
        <v>153</v>
      </c>
      <c r="D14" s="14" t="s">
        <v>45</v>
      </c>
      <c r="E14" s="14" t="s">
        <v>85</v>
      </c>
      <c r="F14" s="66">
        <v>4</v>
      </c>
      <c r="G14" s="65">
        <v>200</v>
      </c>
      <c r="H14" s="15">
        <v>42322</v>
      </c>
      <c r="I14" s="14" t="s">
        <v>86</v>
      </c>
    </row>
    <row r="15" spans="1:9" ht="12.75" customHeight="1">
      <c r="A15" s="64" t="s">
        <v>87</v>
      </c>
      <c r="B15" s="14" t="s">
        <v>88</v>
      </c>
      <c r="C15" s="14" t="s">
        <v>41</v>
      </c>
      <c r="D15" s="14" t="s">
        <v>89</v>
      </c>
      <c r="E15" s="14" t="s">
        <v>90</v>
      </c>
      <c r="F15" s="72">
        <v>5</v>
      </c>
      <c r="G15" s="65">
        <v>500</v>
      </c>
      <c r="H15" s="15">
        <v>42330</v>
      </c>
      <c r="I15" s="14" t="s">
        <v>91</v>
      </c>
    </row>
    <row r="16" spans="1:9" ht="12.75" customHeight="1">
      <c r="A16" s="64" t="s">
        <v>93</v>
      </c>
      <c r="B16" s="14" t="s">
        <v>52</v>
      </c>
      <c r="C16" s="14" t="s">
        <v>33</v>
      </c>
      <c r="D16" s="14" t="s">
        <v>55</v>
      </c>
      <c r="E16" s="14" t="s">
        <v>94</v>
      </c>
      <c r="F16" s="66">
        <v>6</v>
      </c>
      <c r="G16" s="65">
        <v>750</v>
      </c>
      <c r="H16" s="15">
        <v>42333</v>
      </c>
      <c r="I16" s="14" t="s">
        <v>95</v>
      </c>
    </row>
    <row r="17" spans="1:9" ht="12.75" customHeight="1">
      <c r="A17" s="64" t="s">
        <v>96</v>
      </c>
      <c r="B17" s="14" t="s">
        <v>92</v>
      </c>
      <c r="C17" s="14" t="s">
        <v>62</v>
      </c>
      <c r="D17" s="14" t="s">
        <v>97</v>
      </c>
      <c r="E17" s="14" t="s">
        <v>90</v>
      </c>
      <c r="F17" s="66">
        <v>4</v>
      </c>
      <c r="G17" s="65">
        <v>500</v>
      </c>
      <c r="H17" s="15">
        <v>42326</v>
      </c>
      <c r="I17" s="14" t="s">
        <v>98</v>
      </c>
    </row>
    <row r="18" spans="1:9" ht="12.75" customHeight="1">
      <c r="A18" s="74"/>
      <c r="B18" s="20"/>
      <c r="C18" s="20"/>
      <c r="D18" s="20"/>
      <c r="E18" s="20"/>
      <c r="F18" s="75"/>
      <c r="G18" s="75"/>
      <c r="H18" s="19"/>
      <c r="I18" s="20"/>
    </row>
    <row r="19" spans="1:9" ht="12.75" customHeight="1">
      <c r="A19" s="74"/>
      <c r="B19" s="20"/>
      <c r="C19" s="20"/>
      <c r="D19" s="20"/>
      <c r="E19" s="20"/>
      <c r="F19" s="73"/>
      <c r="G19" s="75"/>
      <c r="H19" s="181" t="s">
        <v>99</v>
      </c>
      <c r="I19" s="181"/>
    </row>
    <row r="20" spans="1:9" ht="12.75" customHeight="1">
      <c r="A20" s="64" t="s">
        <v>100</v>
      </c>
      <c r="B20" s="14" t="s">
        <v>39</v>
      </c>
      <c r="C20" s="14" t="s">
        <v>121</v>
      </c>
      <c r="D20" s="14" t="s">
        <v>101</v>
      </c>
      <c r="E20" s="14" t="s">
        <v>102</v>
      </c>
      <c r="F20" s="66">
        <v>6</v>
      </c>
      <c r="G20" s="65"/>
      <c r="H20" s="15">
        <v>42351</v>
      </c>
      <c r="I20" s="14" t="s">
        <v>103</v>
      </c>
    </row>
    <row r="21" spans="1:9" ht="12.75" customHeight="1">
      <c r="A21" s="64" t="s">
        <v>3</v>
      </c>
      <c r="B21" s="14"/>
      <c r="C21" s="14" t="s">
        <v>49</v>
      </c>
      <c r="D21" s="14" t="s">
        <v>46</v>
      </c>
      <c r="E21" s="14" t="s">
        <v>104</v>
      </c>
      <c r="F21" s="72"/>
      <c r="G21" s="65">
        <v>500</v>
      </c>
      <c r="H21" s="15"/>
      <c r="I21" s="14" t="s">
        <v>105</v>
      </c>
    </row>
    <row r="22" spans="1:9" ht="12.75" customHeight="1">
      <c r="A22" s="74"/>
      <c r="B22" s="20"/>
      <c r="C22" s="20"/>
      <c r="D22" s="20"/>
      <c r="E22" s="20"/>
      <c r="F22" s="75"/>
      <c r="G22" s="75"/>
      <c r="H22" s="19"/>
      <c r="I22" s="20"/>
    </row>
    <row r="23" spans="1:9" ht="12.75" customHeight="1">
      <c r="A23" s="74"/>
      <c r="B23" s="20"/>
      <c r="C23" s="20"/>
      <c r="D23" s="20"/>
      <c r="E23" s="20"/>
      <c r="F23" s="73"/>
      <c r="G23" s="75"/>
      <c r="H23" s="181" t="s">
        <v>106</v>
      </c>
      <c r="I23" s="181"/>
    </row>
    <row r="24" spans="1:9" ht="12.75" customHeight="1">
      <c r="A24" s="64" t="s">
        <v>3</v>
      </c>
      <c r="B24" s="14"/>
      <c r="C24" s="14" t="s">
        <v>136</v>
      </c>
      <c r="D24" s="14" t="s">
        <v>119</v>
      </c>
      <c r="E24" s="14" t="s">
        <v>107</v>
      </c>
      <c r="F24" s="66"/>
      <c r="G24" s="65">
        <v>200</v>
      </c>
      <c r="H24" s="15"/>
      <c r="I24" s="14" t="s">
        <v>108</v>
      </c>
    </row>
    <row r="25" spans="1:9" ht="12.75" customHeight="1">
      <c r="A25" s="64" t="s">
        <v>3</v>
      </c>
      <c r="B25" s="14"/>
      <c r="C25" s="14" t="s">
        <v>109</v>
      </c>
      <c r="D25" s="14" t="s">
        <v>119</v>
      </c>
      <c r="E25" s="14" t="s">
        <v>110</v>
      </c>
      <c r="F25" s="66"/>
      <c r="G25" s="65">
        <v>200</v>
      </c>
      <c r="H25" s="15"/>
      <c r="I25" s="14" t="s">
        <v>111</v>
      </c>
    </row>
    <row r="26" spans="1:9" ht="12.75" customHeight="1">
      <c r="A26" s="64" t="s">
        <v>3</v>
      </c>
      <c r="B26" s="14"/>
      <c r="C26" s="14" t="s">
        <v>34</v>
      </c>
      <c r="D26" s="14" t="s">
        <v>119</v>
      </c>
      <c r="E26" s="14" t="s">
        <v>112</v>
      </c>
      <c r="F26" s="72"/>
      <c r="G26" s="65">
        <v>400</v>
      </c>
      <c r="H26" s="15"/>
      <c r="I26" s="14" t="s">
        <v>113</v>
      </c>
    </row>
    <row r="27" spans="1:9" ht="12.75" customHeight="1">
      <c r="A27" s="64" t="s">
        <v>3</v>
      </c>
      <c r="B27" s="14"/>
      <c r="C27" s="14" t="s">
        <v>43</v>
      </c>
      <c r="D27" s="14" t="s">
        <v>119</v>
      </c>
      <c r="E27" s="14" t="s">
        <v>114</v>
      </c>
      <c r="F27" s="66"/>
      <c r="G27" s="65">
        <v>400</v>
      </c>
      <c r="H27" s="15"/>
      <c r="I27" s="14" t="s">
        <v>115</v>
      </c>
    </row>
    <row r="28" spans="1:9" ht="12.75" customHeight="1">
      <c r="A28" s="64" t="s">
        <v>3</v>
      </c>
      <c r="B28" s="14"/>
      <c r="C28" s="14" t="s">
        <v>33</v>
      </c>
      <c r="D28" s="14" t="s">
        <v>119</v>
      </c>
      <c r="E28" s="175" t="s">
        <v>116</v>
      </c>
      <c r="F28" s="66"/>
      <c r="G28" s="65">
        <v>600</v>
      </c>
      <c r="H28" s="15"/>
      <c r="I28" s="14" t="s">
        <v>117</v>
      </c>
    </row>
    <row r="29" spans="1:9" ht="12.75" customHeight="1">
      <c r="A29" s="74"/>
      <c r="B29" s="20"/>
      <c r="C29" s="171"/>
      <c r="D29" s="20"/>
      <c r="E29" s="20"/>
      <c r="F29" s="75"/>
      <c r="G29" s="75"/>
      <c r="H29" s="19"/>
      <c r="I29" s="20"/>
    </row>
    <row r="30" spans="1:9" ht="12.75" customHeight="1">
      <c r="A30" s="74"/>
      <c r="B30" s="20"/>
      <c r="C30" s="20"/>
      <c r="D30" s="20"/>
      <c r="E30" s="20"/>
      <c r="F30" s="73"/>
      <c r="G30" s="75"/>
      <c r="H30" s="181" t="s">
        <v>118</v>
      </c>
      <c r="I30" s="181"/>
    </row>
    <row r="31" spans="1:9" ht="12.75" customHeight="1">
      <c r="A31" s="64" t="s">
        <v>3</v>
      </c>
      <c r="B31" s="14"/>
      <c r="C31" s="14" t="s">
        <v>33</v>
      </c>
      <c r="D31" s="14" t="s">
        <v>119</v>
      </c>
      <c r="E31" s="14" t="s">
        <v>122</v>
      </c>
      <c r="F31" s="66"/>
      <c r="G31" s="65">
        <v>600</v>
      </c>
      <c r="H31" s="15"/>
      <c r="I31" s="14" t="s">
        <v>124</v>
      </c>
    </row>
    <row r="32" spans="1:9" ht="12.75" customHeight="1">
      <c r="A32" s="64" t="s">
        <v>3</v>
      </c>
      <c r="B32" s="14"/>
      <c r="C32" s="14" t="s">
        <v>33</v>
      </c>
      <c r="D32" s="14" t="s">
        <v>42</v>
      </c>
      <c r="E32" s="14" t="s">
        <v>123</v>
      </c>
      <c r="F32" s="66"/>
      <c r="G32" s="65">
        <v>300</v>
      </c>
      <c r="H32" s="15"/>
      <c r="I32" s="14" t="s">
        <v>125</v>
      </c>
    </row>
    <row r="33" spans="1:9" ht="12.75" customHeight="1">
      <c r="A33" s="64" t="s">
        <v>3</v>
      </c>
      <c r="B33" s="14"/>
      <c r="C33" s="14" t="s">
        <v>34</v>
      </c>
      <c r="D33" s="14" t="s">
        <v>42</v>
      </c>
      <c r="E33" s="14" t="s">
        <v>126</v>
      </c>
      <c r="F33" s="66"/>
      <c r="G33" s="65">
        <v>300</v>
      </c>
      <c r="H33" s="15"/>
      <c r="I33" s="14" t="s">
        <v>127</v>
      </c>
    </row>
    <row r="34" spans="1:9" ht="12.75" customHeight="1">
      <c r="A34" s="64" t="s">
        <v>128</v>
      </c>
      <c r="B34" s="14" t="s">
        <v>129</v>
      </c>
      <c r="C34" s="14" t="s">
        <v>37</v>
      </c>
      <c r="D34" s="14" t="s">
        <v>56</v>
      </c>
      <c r="E34" s="14" t="s">
        <v>130</v>
      </c>
      <c r="F34" s="66">
        <v>6</v>
      </c>
      <c r="G34" s="65">
        <v>750</v>
      </c>
      <c r="H34" s="15">
        <v>42347</v>
      </c>
      <c r="I34" s="14" t="s">
        <v>131</v>
      </c>
    </row>
    <row r="35" spans="1:9" ht="12.75" customHeight="1">
      <c r="A35" s="74"/>
      <c r="B35" s="20"/>
      <c r="C35" s="171"/>
      <c r="D35" s="20"/>
      <c r="E35" s="20"/>
      <c r="F35" s="75"/>
      <c r="G35" s="75"/>
      <c r="H35" s="19"/>
      <c r="I35" s="20"/>
    </row>
    <row r="36" spans="1:9" ht="12.75" customHeight="1">
      <c r="A36" s="74"/>
      <c r="B36" s="20"/>
      <c r="C36" s="20"/>
      <c r="D36" s="20"/>
      <c r="E36" s="20"/>
      <c r="F36" s="73"/>
      <c r="G36" s="75"/>
      <c r="H36" s="181" t="s">
        <v>132</v>
      </c>
      <c r="I36" s="181"/>
    </row>
    <row r="37" spans="1:9" ht="12.75" customHeight="1">
      <c r="A37" s="64" t="s">
        <v>3</v>
      </c>
      <c r="B37" s="14"/>
      <c r="C37" s="14" t="s">
        <v>136</v>
      </c>
      <c r="D37" s="14" t="s">
        <v>133</v>
      </c>
      <c r="E37" s="14" t="s">
        <v>134</v>
      </c>
      <c r="F37" s="66"/>
      <c r="G37" s="65">
        <v>3000</v>
      </c>
      <c r="H37" s="15"/>
      <c r="I37" s="14" t="s">
        <v>135</v>
      </c>
    </row>
    <row r="38" spans="1:9" ht="12.75" customHeight="1">
      <c r="A38" s="74"/>
      <c r="B38" s="20"/>
      <c r="C38" s="20"/>
      <c r="D38" s="20"/>
      <c r="E38" s="20"/>
      <c r="F38" s="73"/>
      <c r="G38" s="75"/>
      <c r="H38" s="19"/>
      <c r="I38" s="20"/>
    </row>
    <row r="39" spans="1:9" ht="12.75" customHeight="1">
      <c r="A39" s="74"/>
      <c r="B39" s="20"/>
      <c r="C39" s="20"/>
      <c r="D39" s="20"/>
      <c r="E39" s="20"/>
      <c r="F39" s="73"/>
      <c r="G39" s="75"/>
      <c r="H39" s="181" t="s">
        <v>137</v>
      </c>
      <c r="I39" s="181"/>
    </row>
    <row r="40" spans="1:9" ht="12.75" customHeight="1">
      <c r="A40" s="64" t="s">
        <v>3</v>
      </c>
      <c r="B40" s="14"/>
      <c r="C40" s="14" t="s">
        <v>53</v>
      </c>
      <c r="D40" s="14" t="s">
        <v>46</v>
      </c>
      <c r="E40" s="14" t="s">
        <v>138</v>
      </c>
      <c r="F40" s="72"/>
      <c r="G40" s="65">
        <v>500</v>
      </c>
      <c r="H40" s="15"/>
      <c r="I40" s="14" t="s">
        <v>139</v>
      </c>
    </row>
    <row r="41" spans="1:9" ht="12.75" customHeight="1">
      <c r="A41" s="64" t="s">
        <v>3</v>
      </c>
      <c r="B41" s="14"/>
      <c r="C41" s="14" t="s">
        <v>121</v>
      </c>
      <c r="D41" s="14" t="s">
        <v>44</v>
      </c>
      <c r="E41" s="14" t="s">
        <v>140</v>
      </c>
      <c r="F41" s="72"/>
      <c r="G41" s="65">
        <v>1000</v>
      </c>
      <c r="H41" s="15"/>
      <c r="I41" s="14" t="s">
        <v>141</v>
      </c>
    </row>
    <row r="42" spans="1:9" ht="12.75" customHeight="1">
      <c r="A42" s="74"/>
      <c r="B42" s="20"/>
      <c r="C42" s="20"/>
      <c r="D42" s="20"/>
      <c r="E42" s="20"/>
      <c r="F42" s="73"/>
      <c r="G42" s="75"/>
      <c r="H42" s="176"/>
      <c r="I42" s="176"/>
    </row>
    <row r="43" spans="1:9" ht="12.75" customHeight="1">
      <c r="A43" s="74"/>
      <c r="B43" s="20"/>
      <c r="C43" s="20"/>
      <c r="D43" s="20"/>
      <c r="E43" s="20"/>
      <c r="F43" s="73"/>
      <c r="G43" s="75"/>
      <c r="H43" s="181" t="s">
        <v>142</v>
      </c>
      <c r="I43" s="181"/>
    </row>
    <row r="44" spans="1:9" ht="12.75" customHeight="1">
      <c r="A44" s="64" t="s">
        <v>3</v>
      </c>
      <c r="B44" s="14"/>
      <c r="C44" s="14" t="s">
        <v>136</v>
      </c>
      <c r="D44" s="14" t="s">
        <v>119</v>
      </c>
      <c r="E44" s="14" t="s">
        <v>143</v>
      </c>
      <c r="F44" s="66"/>
      <c r="G44" s="65">
        <v>500</v>
      </c>
      <c r="H44" s="15"/>
      <c r="I44" s="14" t="s">
        <v>144</v>
      </c>
    </row>
    <row r="45" spans="1:9" ht="12.75" customHeight="1">
      <c r="A45" s="64" t="s">
        <v>3</v>
      </c>
      <c r="B45" s="14"/>
      <c r="C45" s="14" t="s">
        <v>33</v>
      </c>
      <c r="D45" s="14" t="s">
        <v>119</v>
      </c>
      <c r="E45" s="14" t="s">
        <v>145</v>
      </c>
      <c r="F45" s="66"/>
      <c r="G45" s="65">
        <v>500</v>
      </c>
      <c r="H45" s="15"/>
      <c r="I45" s="14" t="s">
        <v>146</v>
      </c>
    </row>
    <row r="46" spans="1:9" ht="12.75" customHeight="1">
      <c r="A46" s="64" t="s">
        <v>3</v>
      </c>
      <c r="B46" s="14"/>
      <c r="C46" s="14" t="s">
        <v>147</v>
      </c>
      <c r="D46" s="14" t="s">
        <v>119</v>
      </c>
      <c r="E46" s="14" t="s">
        <v>148</v>
      </c>
      <c r="F46" s="66"/>
      <c r="G46" s="65">
        <v>200</v>
      </c>
      <c r="H46" s="15"/>
      <c r="I46" s="14" t="s">
        <v>149</v>
      </c>
    </row>
    <row r="47" spans="1:9" ht="12.75" customHeight="1">
      <c r="A47" s="64" t="s">
        <v>3</v>
      </c>
      <c r="B47" s="14"/>
      <c r="C47" s="14" t="s">
        <v>150</v>
      </c>
      <c r="D47" s="14" t="s">
        <v>71</v>
      </c>
      <c r="E47" s="14" t="s">
        <v>151</v>
      </c>
      <c r="F47" s="72"/>
      <c r="G47" s="65">
        <v>300</v>
      </c>
      <c r="H47" s="15"/>
      <c r="I47" s="14" t="s">
        <v>152</v>
      </c>
    </row>
    <row r="48" spans="1:9" ht="12.75" customHeight="1">
      <c r="A48" s="64" t="s">
        <v>3</v>
      </c>
      <c r="B48" s="14"/>
      <c r="C48" s="14" t="s">
        <v>153</v>
      </c>
      <c r="D48" s="14" t="s">
        <v>71</v>
      </c>
      <c r="E48" s="14" t="s">
        <v>154</v>
      </c>
      <c r="F48" s="72"/>
      <c r="G48" s="65">
        <v>300</v>
      </c>
      <c r="H48" s="15"/>
      <c r="I48" s="14" t="s">
        <v>155</v>
      </c>
    </row>
    <row r="49" spans="1:9" ht="12.75" customHeight="1">
      <c r="A49" s="64" t="s">
        <v>3</v>
      </c>
      <c r="B49" s="14"/>
      <c r="C49" s="14" t="s">
        <v>34</v>
      </c>
      <c r="D49" s="14" t="s">
        <v>119</v>
      </c>
      <c r="E49" s="14" t="s">
        <v>156</v>
      </c>
      <c r="F49" s="72"/>
      <c r="G49" s="65">
        <v>500</v>
      </c>
      <c r="H49" s="15"/>
      <c r="I49" s="14" t="s">
        <v>157</v>
      </c>
    </row>
    <row r="50" spans="1:9" ht="12.75" customHeight="1">
      <c r="A50" s="74"/>
      <c r="B50" s="20"/>
      <c r="C50" s="20"/>
      <c r="D50" s="20"/>
      <c r="E50" s="20"/>
      <c r="F50" s="73"/>
      <c r="G50" s="75"/>
      <c r="H50" s="19"/>
      <c r="I50" s="20"/>
    </row>
    <row r="51" spans="1:9" ht="12.75" customHeight="1">
      <c r="A51" s="74"/>
      <c r="B51" s="20"/>
      <c r="C51" s="20"/>
      <c r="D51" s="20"/>
      <c r="E51" s="20"/>
      <c r="F51" s="73"/>
      <c r="G51" s="75"/>
      <c r="H51" s="19"/>
      <c r="I51" s="20"/>
    </row>
    <row r="52" spans="1:9" ht="12.75" customHeight="1">
      <c r="A52" s="74"/>
      <c r="B52" s="20"/>
      <c r="C52" s="20"/>
      <c r="D52" s="20"/>
      <c r="E52" s="20"/>
      <c r="F52" s="73"/>
      <c r="G52" s="75"/>
      <c r="H52" s="19"/>
      <c r="I52" s="20"/>
    </row>
    <row r="53" spans="1:9" ht="12.75" customHeight="1">
      <c r="A53" s="74"/>
      <c r="B53" s="20"/>
      <c r="C53" s="20"/>
      <c r="D53" s="20"/>
      <c r="E53" s="20"/>
      <c r="F53" s="73"/>
      <c r="G53" s="75"/>
      <c r="H53" s="19"/>
      <c r="I53" s="20"/>
    </row>
    <row r="54" spans="1:9" ht="12.75" customHeight="1">
      <c r="A54" s="74"/>
      <c r="B54" s="20"/>
      <c r="C54" s="20"/>
      <c r="D54" s="20"/>
      <c r="E54" s="20"/>
      <c r="F54" s="73"/>
      <c r="G54" s="75"/>
      <c r="H54" s="19"/>
      <c r="I54" s="20"/>
    </row>
    <row r="55" spans="1:9" ht="12.75" customHeight="1">
      <c r="A55" s="74"/>
      <c r="B55" s="20"/>
      <c r="C55" s="20"/>
      <c r="D55" s="20"/>
      <c r="E55" s="20"/>
      <c r="F55" s="73"/>
      <c r="G55" s="75"/>
      <c r="H55" s="19"/>
      <c r="I55" s="20"/>
    </row>
    <row r="56" spans="1:9" ht="22.5" customHeight="1">
      <c r="A56" s="179" t="s">
        <v>69</v>
      </c>
      <c r="B56" s="179"/>
      <c r="C56" s="179"/>
      <c r="D56" s="179"/>
      <c r="E56" s="179"/>
      <c r="F56" s="179"/>
      <c r="G56" s="179"/>
      <c r="H56" s="179"/>
      <c r="I56" s="179"/>
    </row>
    <row r="57" spans="1:9" ht="18" customHeight="1">
      <c r="A57" s="179" t="s">
        <v>7</v>
      </c>
      <c r="B57" s="179"/>
      <c r="C57" s="179"/>
      <c r="D57" s="179"/>
      <c r="E57" s="179"/>
      <c r="F57" s="179"/>
      <c r="G57" s="179"/>
      <c r="H57" s="179"/>
      <c r="I57" s="179"/>
    </row>
    <row r="58" spans="1:9" s="8" customFormat="1" ht="7.5" customHeight="1" thickBot="1">
      <c r="A58" s="6"/>
      <c r="B58" s="7"/>
      <c r="C58" s="7"/>
      <c r="D58" s="7"/>
      <c r="E58" s="7" t="s">
        <v>0</v>
      </c>
      <c r="F58" s="7"/>
    </row>
    <row r="59" spans="1:9" ht="24.75" customHeight="1" thickBot="1">
      <c r="A59" s="76" t="s">
        <v>1</v>
      </c>
      <c r="B59" s="77" t="s">
        <v>2</v>
      </c>
      <c r="C59" s="77" t="s">
        <v>3</v>
      </c>
      <c r="D59" s="77" t="s">
        <v>4</v>
      </c>
      <c r="E59" s="78" t="s">
        <v>6</v>
      </c>
      <c r="F59" s="79" t="s">
        <v>12</v>
      </c>
      <c r="G59" s="79" t="s">
        <v>5</v>
      </c>
      <c r="H59" s="80" t="s">
        <v>17</v>
      </c>
      <c r="I59" s="81" t="s">
        <v>8</v>
      </c>
    </row>
    <row r="60" spans="1:9" ht="12.75" customHeight="1">
      <c r="A60" s="74"/>
      <c r="B60" s="20"/>
      <c r="C60" s="20"/>
      <c r="D60" s="20"/>
      <c r="E60" s="20"/>
      <c r="F60" s="73"/>
      <c r="G60" s="75"/>
      <c r="H60" s="181" t="s">
        <v>158</v>
      </c>
      <c r="I60" s="181"/>
    </row>
    <row r="61" spans="1:9" ht="12.75" customHeight="1">
      <c r="A61" s="64" t="s">
        <v>159</v>
      </c>
      <c r="B61" s="14" t="s">
        <v>76</v>
      </c>
      <c r="C61" s="14" t="s">
        <v>40</v>
      </c>
      <c r="D61" s="14" t="s">
        <v>56</v>
      </c>
      <c r="E61" s="14" t="s">
        <v>161</v>
      </c>
      <c r="F61" s="72"/>
      <c r="G61" s="65">
        <v>1000</v>
      </c>
      <c r="H61" s="15"/>
      <c r="I61" s="14" t="s">
        <v>162</v>
      </c>
    </row>
    <row r="62" spans="1:9" ht="12.75" customHeight="1">
      <c r="A62" s="64" t="s">
        <v>3</v>
      </c>
      <c r="B62" s="14"/>
      <c r="C62" s="14" t="s">
        <v>40</v>
      </c>
      <c r="D62" s="14" t="s">
        <v>44</v>
      </c>
      <c r="E62" s="14" t="s">
        <v>161</v>
      </c>
      <c r="F62" s="72"/>
      <c r="G62" s="65">
        <v>1000</v>
      </c>
      <c r="H62" s="15"/>
      <c r="I62" s="14" t="s">
        <v>163</v>
      </c>
    </row>
    <row r="63" spans="1:9" ht="12.75" customHeight="1">
      <c r="A63" s="64" t="s">
        <v>164</v>
      </c>
      <c r="B63" s="14" t="s">
        <v>50</v>
      </c>
      <c r="C63" s="14" t="s">
        <v>153</v>
      </c>
      <c r="D63" s="14" t="s">
        <v>165</v>
      </c>
      <c r="E63" s="14" t="s">
        <v>166</v>
      </c>
      <c r="F63" s="66">
        <v>6</v>
      </c>
      <c r="G63" s="65">
        <v>750</v>
      </c>
      <c r="H63" s="15">
        <v>42400</v>
      </c>
      <c r="I63" s="14" t="s">
        <v>167</v>
      </c>
    </row>
    <row r="64" spans="1:9" ht="12.75" customHeight="1">
      <c r="A64" s="74"/>
      <c r="B64" s="20"/>
      <c r="C64" s="20"/>
      <c r="D64" s="20"/>
      <c r="E64" s="20"/>
      <c r="F64" s="73"/>
      <c r="G64" s="75"/>
      <c r="H64" s="19"/>
      <c r="I64" s="20"/>
    </row>
    <row r="65" spans="1:9" ht="12.75" customHeight="1">
      <c r="A65" s="74"/>
      <c r="B65" s="20"/>
      <c r="C65" s="20"/>
      <c r="D65" s="20"/>
      <c r="E65" s="20"/>
      <c r="F65" s="73"/>
      <c r="G65" s="75"/>
      <c r="H65" s="181" t="s">
        <v>168</v>
      </c>
      <c r="I65" s="181"/>
    </row>
    <row r="66" spans="1:9" ht="12.75" customHeight="1">
      <c r="A66" s="64" t="s">
        <v>3</v>
      </c>
      <c r="B66" s="14"/>
      <c r="C66" s="14" t="s">
        <v>53</v>
      </c>
      <c r="D66" s="14" t="s">
        <v>58</v>
      </c>
      <c r="E66" s="14" t="s">
        <v>169</v>
      </c>
      <c r="F66" s="72"/>
      <c r="G66" s="65">
        <v>1000</v>
      </c>
      <c r="H66" s="15"/>
      <c r="I66" s="14" t="s">
        <v>170</v>
      </c>
    </row>
    <row r="67" spans="1:9" ht="12.75" customHeight="1">
      <c r="A67" s="64" t="s">
        <v>171</v>
      </c>
      <c r="B67" s="14" t="s">
        <v>172</v>
      </c>
      <c r="C67" s="14" t="s">
        <v>37</v>
      </c>
      <c r="D67" s="14" t="s">
        <v>173</v>
      </c>
      <c r="E67" s="14" t="s">
        <v>174</v>
      </c>
      <c r="F67" s="66">
        <v>2</v>
      </c>
      <c r="G67" s="65"/>
      <c r="H67" s="15">
        <v>42393</v>
      </c>
      <c r="I67" s="14" t="s">
        <v>175</v>
      </c>
    </row>
    <row r="68" spans="1:9" ht="12.75" customHeight="1">
      <c r="A68" s="74"/>
      <c r="B68" s="20"/>
      <c r="C68" s="20"/>
      <c r="D68" s="20"/>
      <c r="E68" s="20"/>
      <c r="F68" s="73"/>
      <c r="G68" s="75"/>
      <c r="H68" s="19"/>
      <c r="I68" s="20"/>
    </row>
    <row r="69" spans="1:9" ht="12.75" customHeight="1">
      <c r="A69" s="74"/>
      <c r="B69" s="20"/>
      <c r="C69" s="20"/>
      <c r="D69" s="20"/>
      <c r="E69" s="20"/>
      <c r="F69" s="73"/>
      <c r="G69" s="75"/>
      <c r="H69" s="181" t="s">
        <v>176</v>
      </c>
      <c r="I69" s="181"/>
    </row>
    <row r="70" spans="1:9" ht="12.75" customHeight="1">
      <c r="A70" s="64" t="s">
        <v>177</v>
      </c>
      <c r="B70" s="14" t="s">
        <v>47</v>
      </c>
      <c r="C70" s="14" t="s">
        <v>43</v>
      </c>
      <c r="D70" s="14" t="s">
        <v>38</v>
      </c>
      <c r="E70" s="14" t="s">
        <v>178</v>
      </c>
      <c r="F70" s="66">
        <v>3</v>
      </c>
      <c r="G70" s="65"/>
      <c r="H70" s="15">
        <v>42413</v>
      </c>
      <c r="I70" s="14" t="s">
        <v>179</v>
      </c>
    </row>
    <row r="71" spans="1:9" ht="12.75" customHeight="1">
      <c r="A71" s="64" t="s">
        <v>59</v>
      </c>
      <c r="B71" s="14" t="s">
        <v>60</v>
      </c>
      <c r="C71" s="14" t="s">
        <v>153</v>
      </c>
      <c r="D71" s="14" t="s">
        <v>61</v>
      </c>
      <c r="E71" s="14" t="s">
        <v>180</v>
      </c>
      <c r="F71" s="66">
        <v>6</v>
      </c>
      <c r="G71" s="65">
        <v>200</v>
      </c>
      <c r="H71" s="15">
        <v>42413</v>
      </c>
      <c r="I71" s="14" t="s">
        <v>181</v>
      </c>
    </row>
    <row r="72" spans="1:9" ht="12.75" customHeight="1">
      <c r="A72" s="74"/>
      <c r="B72" s="20"/>
      <c r="C72" s="20"/>
      <c r="D72" s="20"/>
      <c r="E72" s="20"/>
      <c r="F72" s="73"/>
      <c r="G72" s="75"/>
      <c r="H72" s="19"/>
      <c r="I72" s="20"/>
    </row>
    <row r="73" spans="1:9" ht="12.75" customHeight="1">
      <c r="A73" s="74"/>
      <c r="B73" s="20"/>
      <c r="C73" s="20"/>
      <c r="D73" s="20"/>
      <c r="E73" s="20"/>
      <c r="F73" s="73"/>
      <c r="G73" s="75"/>
      <c r="H73" s="181" t="s">
        <v>182</v>
      </c>
      <c r="I73" s="181"/>
    </row>
    <row r="74" spans="1:9" ht="12.75" customHeight="1">
      <c r="A74" s="64" t="s">
        <v>3</v>
      </c>
      <c r="B74" s="14"/>
      <c r="C74" s="14" t="s">
        <v>147</v>
      </c>
      <c r="D74" s="14" t="s">
        <v>71</v>
      </c>
      <c r="E74" s="14" t="s">
        <v>183</v>
      </c>
      <c r="F74" s="72"/>
      <c r="G74" s="65">
        <v>300</v>
      </c>
      <c r="H74" s="15"/>
      <c r="I74" s="14" t="s">
        <v>184</v>
      </c>
    </row>
    <row r="75" spans="1:9" ht="12.75" customHeight="1">
      <c r="A75" s="64" t="s">
        <v>185</v>
      </c>
      <c r="B75" s="14" t="s">
        <v>186</v>
      </c>
      <c r="C75" s="14" t="s">
        <v>153</v>
      </c>
      <c r="D75" s="14" t="s">
        <v>189</v>
      </c>
      <c r="E75" s="14" t="s">
        <v>187</v>
      </c>
      <c r="F75" s="66">
        <v>7</v>
      </c>
      <c r="G75" s="65"/>
      <c r="H75" s="15">
        <v>42442</v>
      </c>
      <c r="I75" s="14" t="s">
        <v>188</v>
      </c>
    </row>
    <row r="76" spans="1:9" ht="12.75" customHeight="1">
      <c r="A76" s="64" t="s">
        <v>3</v>
      </c>
      <c r="B76" s="14"/>
      <c r="C76" s="14" t="s">
        <v>153</v>
      </c>
      <c r="D76" s="14" t="s">
        <v>71</v>
      </c>
      <c r="E76" s="14" t="s">
        <v>190</v>
      </c>
      <c r="F76" s="72"/>
      <c r="G76" s="65">
        <v>300</v>
      </c>
      <c r="H76" s="15"/>
      <c r="I76" s="14" t="s">
        <v>191</v>
      </c>
    </row>
    <row r="77" spans="1:9" ht="12.75" customHeight="1">
      <c r="A77" s="74"/>
      <c r="B77" s="20"/>
      <c r="C77" s="171"/>
      <c r="D77" s="20"/>
      <c r="E77" s="20"/>
      <c r="F77" s="75"/>
      <c r="G77" s="75"/>
      <c r="H77" s="19"/>
      <c r="I77" s="20"/>
    </row>
    <row r="78" spans="1:9" ht="12.75" customHeight="1">
      <c r="A78" s="74"/>
      <c r="B78" s="20"/>
      <c r="C78" s="20"/>
      <c r="D78" s="20"/>
      <c r="E78" s="20"/>
      <c r="F78" s="73"/>
      <c r="G78" s="75"/>
      <c r="H78" s="181" t="s">
        <v>192</v>
      </c>
      <c r="I78" s="181"/>
    </row>
    <row r="79" spans="1:9" ht="12.75" customHeight="1">
      <c r="A79" s="64" t="s">
        <v>3</v>
      </c>
      <c r="B79" s="14"/>
      <c r="C79" s="14" t="s">
        <v>147</v>
      </c>
      <c r="D79" s="14" t="s">
        <v>46</v>
      </c>
      <c r="E79" s="14" t="s">
        <v>193</v>
      </c>
      <c r="F79" s="72"/>
      <c r="G79" s="65">
        <v>200</v>
      </c>
      <c r="H79" s="15"/>
      <c r="I79" s="14" t="s">
        <v>194</v>
      </c>
    </row>
    <row r="80" spans="1:9" ht="12.75" customHeight="1">
      <c r="A80" s="64" t="s">
        <v>3</v>
      </c>
      <c r="B80" s="14"/>
      <c r="C80" s="14" t="s">
        <v>43</v>
      </c>
      <c r="D80" s="14" t="s">
        <v>42</v>
      </c>
      <c r="E80" s="14" t="s">
        <v>196</v>
      </c>
      <c r="F80" s="66"/>
      <c r="G80" s="65">
        <v>300</v>
      </c>
      <c r="H80" s="15"/>
      <c r="I80" s="14" t="s">
        <v>195</v>
      </c>
    </row>
    <row r="81" spans="1:9" ht="12.75" customHeight="1">
      <c r="A81" s="64" t="s">
        <v>3</v>
      </c>
      <c r="B81" s="14"/>
      <c r="C81" s="14" t="s">
        <v>147</v>
      </c>
      <c r="D81" s="14" t="s">
        <v>71</v>
      </c>
      <c r="E81" s="14" t="s">
        <v>197</v>
      </c>
      <c r="F81" s="72"/>
      <c r="G81" s="65">
        <v>300</v>
      </c>
      <c r="H81" s="15"/>
      <c r="I81" s="14" t="s">
        <v>198</v>
      </c>
    </row>
    <row r="82" spans="1:9" ht="12.75" customHeight="1">
      <c r="A82" s="64" t="s">
        <v>3</v>
      </c>
      <c r="B82" s="14"/>
      <c r="C82" s="14" t="s">
        <v>43</v>
      </c>
      <c r="D82" s="14" t="s">
        <v>119</v>
      </c>
      <c r="E82" s="14" t="s">
        <v>200</v>
      </c>
      <c r="F82" s="66"/>
      <c r="G82" s="65">
        <v>400</v>
      </c>
      <c r="H82" s="15"/>
      <c r="I82" s="14" t="s">
        <v>199</v>
      </c>
    </row>
    <row r="83" spans="1:9" ht="12.75" customHeight="1">
      <c r="A83" s="64" t="s">
        <v>3</v>
      </c>
      <c r="B83" s="14"/>
      <c r="C83" s="14" t="s">
        <v>32</v>
      </c>
      <c r="D83" s="14" t="s">
        <v>42</v>
      </c>
      <c r="E83" s="14" t="s">
        <v>201</v>
      </c>
      <c r="F83" s="66"/>
      <c r="G83" s="65">
        <v>300</v>
      </c>
      <c r="H83" s="15"/>
      <c r="I83" s="14" t="s">
        <v>202</v>
      </c>
    </row>
    <row r="84" spans="1:9" ht="12.75" customHeight="1">
      <c r="A84" s="74"/>
      <c r="B84" s="20"/>
      <c r="C84" s="171"/>
      <c r="D84" s="20"/>
      <c r="E84" s="20"/>
      <c r="F84" s="75"/>
      <c r="G84" s="75"/>
      <c r="H84" s="19"/>
      <c r="I84" s="20"/>
    </row>
    <row r="85" spans="1:9" ht="12.75" customHeight="1">
      <c r="A85" s="74"/>
      <c r="B85" s="20"/>
      <c r="C85" s="20"/>
      <c r="D85" s="20"/>
      <c r="E85" s="20"/>
      <c r="F85" s="73"/>
      <c r="G85" s="75"/>
      <c r="H85" s="181" t="s">
        <v>203</v>
      </c>
      <c r="I85" s="181"/>
    </row>
    <row r="86" spans="1:9" ht="12.75" customHeight="1">
      <c r="A86" s="64" t="s">
        <v>204</v>
      </c>
      <c r="B86" s="14" t="s">
        <v>48</v>
      </c>
      <c r="C86" s="14" t="s">
        <v>34</v>
      </c>
      <c r="D86" s="14" t="s">
        <v>56</v>
      </c>
      <c r="E86" s="14" t="s">
        <v>205</v>
      </c>
      <c r="F86" s="72">
        <v>4</v>
      </c>
      <c r="G86" s="65">
        <v>500</v>
      </c>
      <c r="H86" s="15">
        <v>42438</v>
      </c>
      <c r="I86" s="14" t="s">
        <v>206</v>
      </c>
    </row>
    <row r="87" spans="1:9" ht="21" customHeight="1">
      <c r="A87" s="155" t="s">
        <v>207</v>
      </c>
      <c r="B87" s="156" t="s">
        <v>39</v>
      </c>
      <c r="C87" s="156" t="s">
        <v>33</v>
      </c>
      <c r="D87" s="156" t="s">
        <v>61</v>
      </c>
      <c r="E87" s="156" t="s">
        <v>208</v>
      </c>
      <c r="F87" s="157">
        <v>5</v>
      </c>
      <c r="G87" s="158">
        <v>500</v>
      </c>
      <c r="H87" s="154" t="s">
        <v>210</v>
      </c>
      <c r="I87" s="156" t="s">
        <v>209</v>
      </c>
    </row>
    <row r="88" spans="1:9" ht="12.75" customHeight="1">
      <c r="A88" s="74"/>
      <c r="B88" s="20"/>
      <c r="C88" s="171"/>
      <c r="D88" s="20"/>
      <c r="E88" s="20"/>
      <c r="F88" s="75"/>
      <c r="G88" s="75"/>
      <c r="H88" s="19"/>
      <c r="I88" s="20"/>
    </row>
    <row r="89" spans="1:9" ht="12.75" customHeight="1">
      <c r="A89" s="74"/>
      <c r="B89" s="20"/>
      <c r="C89" s="20"/>
      <c r="D89" s="20"/>
      <c r="E89" s="20"/>
      <c r="F89" s="73"/>
      <c r="G89" s="75"/>
      <c r="H89" s="181" t="s">
        <v>211</v>
      </c>
      <c r="I89" s="181"/>
    </row>
    <row r="90" spans="1:9" ht="21" customHeight="1">
      <c r="A90" s="155" t="s">
        <v>212</v>
      </c>
      <c r="B90" s="156" t="s">
        <v>57</v>
      </c>
      <c r="C90" s="156" t="s">
        <v>32</v>
      </c>
      <c r="D90" s="156" t="s">
        <v>45</v>
      </c>
      <c r="E90" s="156" t="s">
        <v>213</v>
      </c>
      <c r="F90" s="157">
        <v>5</v>
      </c>
      <c r="G90" s="158"/>
      <c r="H90" s="154" t="s">
        <v>214</v>
      </c>
      <c r="I90" s="156" t="s">
        <v>215</v>
      </c>
    </row>
    <row r="91" spans="1:9" ht="12.75" customHeight="1">
      <c r="A91" s="74"/>
      <c r="B91" s="20"/>
      <c r="C91" s="171"/>
      <c r="D91" s="20"/>
      <c r="E91" s="20"/>
      <c r="F91" s="75"/>
      <c r="G91" s="75"/>
      <c r="H91" s="19"/>
      <c r="I91" s="20"/>
    </row>
    <row r="92" spans="1:9" ht="12.75" customHeight="1">
      <c r="A92" s="74"/>
      <c r="B92" s="20"/>
      <c r="C92" s="20"/>
      <c r="D92" s="20"/>
      <c r="E92" s="20"/>
      <c r="F92" s="73"/>
      <c r="G92" s="75"/>
      <c r="H92" s="181" t="s">
        <v>216</v>
      </c>
      <c r="I92" s="181"/>
    </row>
    <row r="93" spans="1:9" ht="12.75" customHeight="1">
      <c r="A93" s="64" t="s">
        <v>3</v>
      </c>
      <c r="B93" s="14"/>
      <c r="C93" s="14" t="s">
        <v>34</v>
      </c>
      <c r="D93" s="14" t="s">
        <v>44</v>
      </c>
      <c r="E93" s="14" t="s">
        <v>217</v>
      </c>
      <c r="F93" s="72"/>
      <c r="G93" s="65">
        <v>1000</v>
      </c>
      <c r="H93" s="15"/>
      <c r="I93" s="14" t="s">
        <v>218</v>
      </c>
    </row>
    <row r="94" spans="1:9" ht="12.75" customHeight="1">
      <c r="A94" s="74"/>
      <c r="B94" s="20"/>
      <c r="C94" s="171"/>
      <c r="D94" s="20"/>
      <c r="E94" s="20"/>
      <c r="F94" s="75"/>
      <c r="G94" s="75"/>
      <c r="H94" s="19"/>
      <c r="I94" s="20"/>
    </row>
    <row r="95" spans="1:9" ht="12.75" customHeight="1">
      <c r="A95" s="74"/>
      <c r="B95" s="20"/>
      <c r="C95" s="20"/>
      <c r="D95" s="20"/>
      <c r="E95" s="20"/>
      <c r="F95" s="73"/>
      <c r="G95" s="75"/>
      <c r="H95" s="181" t="s">
        <v>219</v>
      </c>
      <c r="I95" s="181"/>
    </row>
    <row r="96" spans="1:9" ht="21" customHeight="1">
      <c r="A96" s="155" t="s">
        <v>84</v>
      </c>
      <c r="B96" s="156" t="s">
        <v>51</v>
      </c>
      <c r="C96" s="156" t="s">
        <v>153</v>
      </c>
      <c r="D96" s="156" t="s">
        <v>56</v>
      </c>
      <c r="E96" s="156" t="s">
        <v>220</v>
      </c>
      <c r="F96" s="157">
        <v>6</v>
      </c>
      <c r="G96" s="158">
        <v>200</v>
      </c>
      <c r="H96" s="154" t="s">
        <v>222</v>
      </c>
      <c r="I96" s="156" t="s">
        <v>221</v>
      </c>
    </row>
    <row r="97" spans="1:9" ht="12.75" customHeight="1">
      <c r="A97" s="74"/>
      <c r="B97" s="20"/>
      <c r="C97" s="171"/>
      <c r="D97" s="20"/>
      <c r="E97" s="20"/>
      <c r="F97" s="75"/>
      <c r="G97" s="75"/>
      <c r="H97" s="19"/>
      <c r="I97" s="20"/>
    </row>
    <row r="98" spans="1:9">
      <c r="A98" s="178" t="s">
        <v>223</v>
      </c>
      <c r="B98" s="178"/>
      <c r="C98" s="178"/>
      <c r="D98" s="178"/>
      <c r="E98" s="87"/>
      <c r="F98" s="87"/>
      <c r="G98" s="87"/>
      <c r="H98" s="87"/>
      <c r="I98" s="87"/>
    </row>
    <row r="99" spans="1:9" s="8" customFormat="1">
      <c r="A99" s="62"/>
      <c r="B99" s="62"/>
      <c r="C99" s="62"/>
      <c r="D99" s="62"/>
      <c r="E99" s="63"/>
      <c r="F99" s="63"/>
      <c r="G99" s="63"/>
      <c r="H99" s="63"/>
      <c r="I99" s="63"/>
    </row>
    <row r="100" spans="1:9">
      <c r="A100" s="177" t="s">
        <v>79</v>
      </c>
      <c r="B100" s="177"/>
      <c r="C100" s="177"/>
      <c r="D100" s="177"/>
      <c r="E100" s="82"/>
      <c r="F100" s="83"/>
      <c r="G100" s="84">
        <f>SUM(G6:G98)</f>
        <v>27800</v>
      </c>
      <c r="H100" s="85"/>
      <c r="I100" s="86"/>
    </row>
  </sheetData>
  <mergeCells count="24">
    <mergeCell ref="H69:I69"/>
    <mergeCell ref="H85:I85"/>
    <mergeCell ref="H92:I92"/>
    <mergeCell ref="H23:I23"/>
    <mergeCell ref="H30:I30"/>
    <mergeCell ref="H39:I39"/>
    <mergeCell ref="H43:I43"/>
    <mergeCell ref="H60:I60"/>
    <mergeCell ref="A100:D100"/>
    <mergeCell ref="A98:D98"/>
    <mergeCell ref="A1:I1"/>
    <mergeCell ref="A2:I2"/>
    <mergeCell ref="H5:I5"/>
    <mergeCell ref="H12:I12"/>
    <mergeCell ref="H36:I36"/>
    <mergeCell ref="H65:I65"/>
    <mergeCell ref="H73:I73"/>
    <mergeCell ref="H78:I78"/>
    <mergeCell ref="H89:I89"/>
    <mergeCell ref="H95:I95"/>
    <mergeCell ref="A56:I56"/>
    <mergeCell ref="A57:I57"/>
    <mergeCell ref="H8:I8"/>
    <mergeCell ref="H19:I19"/>
  </mergeCells>
  <phoneticPr fontId="0" type="noConversion"/>
  <printOptions horizontalCentered="1" verticalCentered="1"/>
  <pageMargins left="0.39370078740157483" right="0.39370078740157483" top="0.59055118110236227" bottom="0" header="0" footer="0"/>
  <pageSetup paperSize="9" scale="77" orientation="landscape" horizontalDpi="4294967293" verticalDpi="300" r:id="rId1"/>
  <headerFooter alignWithMargins="0">
    <oddFooter>&amp;L&amp;"Arial,Tučné"DK - Málek&amp;C&amp;P/&amp;N&amp;R&amp;D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showGridLines="0" zoomScaleSheetLayoutView="100" workbookViewId="0">
      <selection sqref="A1:N1"/>
    </sheetView>
  </sheetViews>
  <sheetFormatPr defaultRowHeight="12.75"/>
  <cols>
    <col min="1" max="1" width="12.7109375" style="1" customWidth="1"/>
    <col min="2" max="2" width="8.7109375" style="1" customWidth="1"/>
    <col min="3" max="4" width="8.7109375" style="2" customWidth="1"/>
    <col min="5" max="6" width="8.7109375" style="3" customWidth="1"/>
    <col min="7" max="7" width="8.7109375" style="4" customWidth="1"/>
    <col min="8" max="12" width="8.7109375" style="5" customWidth="1"/>
    <col min="13" max="14" width="8.7109375" customWidth="1"/>
  </cols>
  <sheetData>
    <row r="1" spans="1:14" ht="27" customHeight="1">
      <c r="A1" s="182" t="s">
        <v>67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  <c r="N1" s="184"/>
    </row>
    <row r="2" spans="1:14" s="8" customFormat="1" ht="9" customHeight="1" thickBot="1">
      <c r="A2" s="16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/>
    </row>
    <row r="3" spans="1:14" s="8" customFormat="1" ht="21" customHeight="1">
      <c r="A3" s="185" t="s">
        <v>13</v>
      </c>
      <c r="B3" s="188" t="s">
        <v>14</v>
      </c>
      <c r="C3" s="189"/>
      <c r="D3" s="189"/>
      <c r="E3" s="189"/>
      <c r="F3" s="189"/>
      <c r="G3" s="189"/>
      <c r="H3" s="190"/>
      <c r="I3" s="191" t="s">
        <v>15</v>
      </c>
      <c r="J3" s="192"/>
      <c r="K3" s="192"/>
      <c r="L3" s="193"/>
      <c r="M3" s="194" t="s">
        <v>16</v>
      </c>
      <c r="N3" s="195"/>
    </row>
    <row r="4" spans="1:14" ht="21" customHeight="1">
      <c r="A4" s="186"/>
      <c r="B4" s="198" t="s">
        <v>9</v>
      </c>
      <c r="C4" s="199"/>
      <c r="D4" s="200"/>
      <c r="E4" s="201" t="s">
        <v>18</v>
      </c>
      <c r="F4" s="201"/>
      <c r="G4" s="202" t="s">
        <v>3</v>
      </c>
      <c r="H4" s="203"/>
      <c r="I4" s="204" t="s">
        <v>3</v>
      </c>
      <c r="J4" s="205"/>
      <c r="K4" s="205"/>
      <c r="L4" s="206"/>
      <c r="M4" s="196"/>
      <c r="N4" s="197"/>
    </row>
    <row r="5" spans="1:14" ht="24" customHeight="1" thickBot="1">
      <c r="A5" s="187"/>
      <c r="B5" s="121" t="s">
        <v>10</v>
      </c>
      <c r="C5" s="122" t="s">
        <v>12</v>
      </c>
      <c r="D5" s="123" t="s">
        <v>5</v>
      </c>
      <c r="E5" s="24" t="s">
        <v>10</v>
      </c>
      <c r="F5" s="24" t="s">
        <v>5</v>
      </c>
      <c r="G5" s="139" t="s">
        <v>10</v>
      </c>
      <c r="H5" s="140" t="s">
        <v>5</v>
      </c>
      <c r="I5" s="98" t="s">
        <v>10</v>
      </c>
      <c r="J5" s="99" t="s">
        <v>5</v>
      </c>
      <c r="K5" s="98" t="s">
        <v>11</v>
      </c>
      <c r="L5" s="100" t="s">
        <v>5</v>
      </c>
      <c r="M5" s="88" t="s">
        <v>10</v>
      </c>
      <c r="N5" s="89" t="s">
        <v>5</v>
      </c>
    </row>
    <row r="6" spans="1:14" ht="21" customHeight="1">
      <c r="A6" s="55" t="s">
        <v>28</v>
      </c>
      <c r="B6" s="124">
        <v>8</v>
      </c>
      <c r="C6" s="125">
        <v>43</v>
      </c>
      <c r="D6" s="126">
        <v>5000</v>
      </c>
      <c r="E6" s="29">
        <v>1</v>
      </c>
      <c r="F6" s="56">
        <v>500</v>
      </c>
      <c r="G6" s="141">
        <v>2</v>
      </c>
      <c r="H6" s="142">
        <v>2000</v>
      </c>
      <c r="I6" s="101">
        <v>1</v>
      </c>
      <c r="J6" s="102">
        <v>300</v>
      </c>
      <c r="K6" s="103"/>
      <c r="L6" s="104"/>
      <c r="M6" s="90">
        <f t="shared" ref="M6:M11" si="0">B6+E6+G6+I6+K6</f>
        <v>12</v>
      </c>
      <c r="N6" s="91">
        <f t="shared" ref="N6:N11" si="1">D6+F6+H6+J6+L6</f>
        <v>7800</v>
      </c>
    </row>
    <row r="7" spans="1:14" ht="21" customHeight="1">
      <c r="A7" s="57" t="s">
        <v>30</v>
      </c>
      <c r="B7" s="127">
        <v>3</v>
      </c>
      <c r="C7" s="128">
        <v>16</v>
      </c>
      <c r="D7" s="129">
        <v>600</v>
      </c>
      <c r="E7" s="36"/>
      <c r="F7" s="56"/>
      <c r="G7" s="143">
        <v>1</v>
      </c>
      <c r="H7" s="144">
        <v>3000</v>
      </c>
      <c r="I7" s="105">
        <v>4</v>
      </c>
      <c r="J7" s="106">
        <v>1400</v>
      </c>
      <c r="K7" s="107">
        <v>1</v>
      </c>
      <c r="L7" s="108">
        <v>5000</v>
      </c>
      <c r="M7" s="92">
        <f t="shared" si="0"/>
        <v>9</v>
      </c>
      <c r="N7" s="93">
        <f t="shared" si="1"/>
        <v>10000</v>
      </c>
    </row>
    <row r="8" spans="1:14" ht="21" customHeight="1">
      <c r="A8" s="57" t="s">
        <v>31</v>
      </c>
      <c r="B8" s="127">
        <v>4</v>
      </c>
      <c r="C8" s="128">
        <v>20</v>
      </c>
      <c r="D8" s="129"/>
      <c r="E8" s="36"/>
      <c r="F8" s="56"/>
      <c r="G8" s="143"/>
      <c r="H8" s="144"/>
      <c r="I8" s="105">
        <v>4</v>
      </c>
      <c r="J8" s="106">
        <v>1400</v>
      </c>
      <c r="K8" s="107"/>
      <c r="L8" s="108"/>
      <c r="M8" s="92">
        <f t="shared" si="0"/>
        <v>8</v>
      </c>
      <c r="N8" s="93">
        <f t="shared" si="1"/>
        <v>1400</v>
      </c>
    </row>
    <row r="9" spans="1:14" ht="21" customHeight="1">
      <c r="A9" s="57" t="s">
        <v>64</v>
      </c>
      <c r="B9" s="127">
        <v>1</v>
      </c>
      <c r="C9" s="128">
        <v>3</v>
      </c>
      <c r="D9" s="129"/>
      <c r="E9" s="36">
        <v>1</v>
      </c>
      <c r="F9" s="56">
        <v>1000</v>
      </c>
      <c r="G9" s="143">
        <v>2</v>
      </c>
      <c r="H9" s="144">
        <v>2000</v>
      </c>
      <c r="I9" s="105">
        <v>7</v>
      </c>
      <c r="J9" s="106">
        <v>2600</v>
      </c>
      <c r="K9" s="107"/>
      <c r="L9" s="108"/>
      <c r="M9" s="92">
        <f t="shared" si="0"/>
        <v>11</v>
      </c>
      <c r="N9" s="93">
        <f t="shared" si="1"/>
        <v>5600</v>
      </c>
    </row>
    <row r="10" spans="1:14" ht="21" customHeight="1">
      <c r="A10" s="58" t="s">
        <v>35</v>
      </c>
      <c r="B10" s="130"/>
      <c r="C10" s="131"/>
      <c r="D10" s="132"/>
      <c r="E10" s="43"/>
      <c r="F10" s="56"/>
      <c r="G10" s="145"/>
      <c r="H10" s="146"/>
      <c r="I10" s="109">
        <v>4</v>
      </c>
      <c r="J10" s="110">
        <v>1300</v>
      </c>
      <c r="K10" s="111"/>
      <c r="L10" s="112"/>
      <c r="M10" s="92">
        <f t="shared" si="0"/>
        <v>4</v>
      </c>
      <c r="N10" s="93">
        <f t="shared" si="1"/>
        <v>1300</v>
      </c>
    </row>
    <row r="11" spans="1:14" ht="21" customHeight="1" thickBot="1">
      <c r="A11" s="59" t="s">
        <v>29</v>
      </c>
      <c r="B11" s="133"/>
      <c r="C11" s="134"/>
      <c r="D11" s="135"/>
      <c r="E11" s="60"/>
      <c r="F11" s="61"/>
      <c r="G11" s="147"/>
      <c r="H11" s="148"/>
      <c r="I11" s="113">
        <v>4</v>
      </c>
      <c r="J11" s="114">
        <v>1700</v>
      </c>
      <c r="K11" s="115"/>
      <c r="L11" s="116"/>
      <c r="M11" s="94">
        <f t="shared" si="0"/>
        <v>4</v>
      </c>
      <c r="N11" s="95">
        <f t="shared" si="1"/>
        <v>1700</v>
      </c>
    </row>
    <row r="12" spans="1:14" ht="21" customHeight="1" thickBot="1">
      <c r="A12" s="47" t="s">
        <v>16</v>
      </c>
      <c r="B12" s="136">
        <f t="shared" ref="B12:N12" si="2">SUM(B6:B11)</f>
        <v>16</v>
      </c>
      <c r="C12" s="137">
        <f t="shared" si="2"/>
        <v>82</v>
      </c>
      <c r="D12" s="138">
        <f t="shared" si="2"/>
        <v>5600</v>
      </c>
      <c r="E12" s="51">
        <f t="shared" si="2"/>
        <v>2</v>
      </c>
      <c r="F12" s="52">
        <f t="shared" si="2"/>
        <v>1500</v>
      </c>
      <c r="G12" s="149">
        <f t="shared" si="2"/>
        <v>5</v>
      </c>
      <c r="H12" s="150">
        <f t="shared" si="2"/>
        <v>7000</v>
      </c>
      <c r="I12" s="117">
        <f t="shared" si="2"/>
        <v>24</v>
      </c>
      <c r="J12" s="118">
        <f t="shared" si="2"/>
        <v>8700</v>
      </c>
      <c r="K12" s="119">
        <f>SUM(K6:K11)</f>
        <v>1</v>
      </c>
      <c r="L12" s="120">
        <f>SUM(L6:L11)</f>
        <v>5000</v>
      </c>
      <c r="M12" s="96">
        <f t="shared" si="2"/>
        <v>48</v>
      </c>
      <c r="N12" s="97">
        <f t="shared" si="2"/>
        <v>27800</v>
      </c>
    </row>
  </sheetData>
  <mergeCells count="9">
    <mergeCell ref="A1:N1"/>
    <mergeCell ref="A3:A5"/>
    <mergeCell ref="B3:H3"/>
    <mergeCell ref="I3:L3"/>
    <mergeCell ref="M3:N4"/>
    <mergeCell ref="B4:D4"/>
    <mergeCell ref="E4:F4"/>
    <mergeCell ref="G4:H4"/>
    <mergeCell ref="I4:L4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>
    <oddFooter>&amp;L&amp;"Arial,Tučné"DK - Málek&amp;C&amp;P/&amp;N&amp;R&amp;D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showGridLines="0" zoomScaleSheetLayoutView="100" workbookViewId="0">
      <selection sqref="A1:N1"/>
    </sheetView>
  </sheetViews>
  <sheetFormatPr defaultRowHeight="12.75"/>
  <cols>
    <col min="1" max="1" width="26.7109375" style="1" customWidth="1"/>
    <col min="2" max="2" width="8.7109375" style="1" customWidth="1"/>
    <col min="3" max="4" width="8.7109375" style="2" customWidth="1"/>
    <col min="5" max="6" width="8.7109375" style="3" customWidth="1"/>
    <col min="7" max="7" width="8.7109375" style="4" customWidth="1"/>
    <col min="8" max="12" width="8.7109375" style="5" customWidth="1"/>
    <col min="13" max="14" width="8.7109375" customWidth="1"/>
  </cols>
  <sheetData>
    <row r="1" spans="1:14" ht="27" customHeight="1">
      <c r="A1" s="182" t="s">
        <v>68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  <c r="N1" s="184"/>
    </row>
    <row r="2" spans="1:14" s="8" customFormat="1" ht="9" customHeight="1" thickBot="1">
      <c r="A2" s="16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/>
    </row>
    <row r="3" spans="1:14" s="8" customFormat="1" ht="21" customHeight="1">
      <c r="A3" s="185" t="s">
        <v>3</v>
      </c>
      <c r="B3" s="188" t="s">
        <v>14</v>
      </c>
      <c r="C3" s="189"/>
      <c r="D3" s="189"/>
      <c r="E3" s="189"/>
      <c r="F3" s="189"/>
      <c r="G3" s="189"/>
      <c r="H3" s="190"/>
      <c r="I3" s="191" t="s">
        <v>15</v>
      </c>
      <c r="J3" s="192"/>
      <c r="K3" s="192"/>
      <c r="L3" s="193"/>
      <c r="M3" s="194" t="s">
        <v>16</v>
      </c>
      <c r="N3" s="195"/>
    </row>
    <row r="4" spans="1:14" ht="21" customHeight="1">
      <c r="A4" s="186"/>
      <c r="B4" s="198" t="s">
        <v>9</v>
      </c>
      <c r="C4" s="199"/>
      <c r="D4" s="200"/>
      <c r="E4" s="201" t="s">
        <v>18</v>
      </c>
      <c r="F4" s="201"/>
      <c r="G4" s="202" t="s">
        <v>3</v>
      </c>
      <c r="H4" s="203"/>
      <c r="I4" s="204" t="s">
        <v>3</v>
      </c>
      <c r="J4" s="205"/>
      <c r="K4" s="205"/>
      <c r="L4" s="206"/>
      <c r="M4" s="196"/>
      <c r="N4" s="197"/>
    </row>
    <row r="5" spans="1:14" ht="24" customHeight="1" thickBot="1">
      <c r="A5" s="187"/>
      <c r="B5" s="21" t="s">
        <v>10</v>
      </c>
      <c r="C5" s="22" t="s">
        <v>12</v>
      </c>
      <c r="D5" s="23" t="s">
        <v>5</v>
      </c>
      <c r="E5" s="24" t="s">
        <v>10</v>
      </c>
      <c r="F5" s="24" t="s">
        <v>5</v>
      </c>
      <c r="G5" s="25" t="s">
        <v>10</v>
      </c>
      <c r="H5" s="26" t="s">
        <v>5</v>
      </c>
      <c r="I5" s="98" t="s">
        <v>10</v>
      </c>
      <c r="J5" s="99" t="s">
        <v>5</v>
      </c>
      <c r="K5" s="98" t="s">
        <v>11</v>
      </c>
      <c r="L5" s="100" t="s">
        <v>5</v>
      </c>
      <c r="M5" s="88" t="s">
        <v>10</v>
      </c>
      <c r="N5" s="89" t="s">
        <v>5</v>
      </c>
    </row>
    <row r="6" spans="1:14" ht="21" customHeight="1">
      <c r="A6" s="169" t="s">
        <v>65</v>
      </c>
      <c r="B6" s="27"/>
      <c r="C6" s="27"/>
      <c r="D6" s="28"/>
      <c r="E6" s="29"/>
      <c r="F6" s="30"/>
      <c r="G6" s="31">
        <v>1</v>
      </c>
      <c r="H6" s="32">
        <v>1000</v>
      </c>
      <c r="I6" s="101">
        <v>1</v>
      </c>
      <c r="J6" s="102">
        <v>500</v>
      </c>
      <c r="K6" s="102"/>
      <c r="L6" s="151"/>
      <c r="M6" s="90">
        <f>B6+E6+G6+I6+K6</f>
        <v>2</v>
      </c>
      <c r="N6" s="91">
        <f>D6+F6+H6+J6+L6</f>
        <v>1500</v>
      </c>
    </row>
    <row r="7" spans="1:14" ht="21" customHeight="1">
      <c r="A7" s="170" t="s">
        <v>66</v>
      </c>
      <c r="B7" s="159">
        <v>1</v>
      </c>
      <c r="C7" s="159">
        <v>4</v>
      </c>
      <c r="D7" s="160">
        <v>500</v>
      </c>
      <c r="E7" s="161"/>
      <c r="F7" s="56"/>
      <c r="G7" s="162"/>
      <c r="H7" s="163"/>
      <c r="I7" s="164"/>
      <c r="J7" s="165"/>
      <c r="K7" s="165"/>
      <c r="L7" s="166"/>
      <c r="M7" s="167">
        <f>B7+E7+G7+I7+K7</f>
        <v>1</v>
      </c>
      <c r="N7" s="168">
        <f>D7+F7+H7+J7+L7</f>
        <v>500</v>
      </c>
    </row>
    <row r="8" spans="1:14" ht="21" customHeight="1">
      <c r="A8" s="33" t="s">
        <v>19</v>
      </c>
      <c r="B8" s="34">
        <v>1</v>
      </c>
      <c r="C8" s="34">
        <v>3</v>
      </c>
      <c r="D8" s="35"/>
      <c r="E8" s="36"/>
      <c r="F8" s="37"/>
      <c r="G8" s="38"/>
      <c r="H8" s="39"/>
      <c r="I8" s="105">
        <v>3</v>
      </c>
      <c r="J8" s="106">
        <v>1100</v>
      </c>
      <c r="K8" s="106"/>
      <c r="L8" s="152"/>
      <c r="M8" s="92">
        <f t="shared" ref="M8:M19" si="0">B8+E8+G8+I8+K8</f>
        <v>4</v>
      </c>
      <c r="N8" s="93">
        <f t="shared" ref="N8:N15" si="1">D8+F8+H8+J8+L8</f>
        <v>1100</v>
      </c>
    </row>
    <row r="9" spans="1:14" ht="21" customHeight="1">
      <c r="A9" s="33" t="s">
        <v>25</v>
      </c>
      <c r="B9" s="34">
        <v>1</v>
      </c>
      <c r="C9" s="34">
        <v>5</v>
      </c>
      <c r="D9" s="35">
        <v>500</v>
      </c>
      <c r="E9" s="36"/>
      <c r="F9" s="37"/>
      <c r="G9" s="38"/>
      <c r="H9" s="39"/>
      <c r="I9" s="105"/>
      <c r="J9" s="106"/>
      <c r="K9" s="106"/>
      <c r="L9" s="152"/>
      <c r="M9" s="92">
        <f t="shared" si="0"/>
        <v>1</v>
      </c>
      <c r="N9" s="93">
        <f t="shared" si="1"/>
        <v>500</v>
      </c>
    </row>
    <row r="10" spans="1:14" ht="21" customHeight="1">
      <c r="A10" s="33" t="s">
        <v>20</v>
      </c>
      <c r="B10" s="34">
        <v>5</v>
      </c>
      <c r="C10" s="34">
        <v>29</v>
      </c>
      <c r="D10" s="35">
        <v>1350</v>
      </c>
      <c r="E10" s="36"/>
      <c r="F10" s="37"/>
      <c r="G10" s="38"/>
      <c r="H10" s="39"/>
      <c r="I10" s="105">
        <v>2</v>
      </c>
      <c r="J10" s="106">
        <v>600</v>
      </c>
      <c r="K10" s="106"/>
      <c r="L10" s="152"/>
      <c r="M10" s="92">
        <f t="shared" si="0"/>
        <v>7</v>
      </c>
      <c r="N10" s="93">
        <f t="shared" si="1"/>
        <v>1950</v>
      </c>
    </row>
    <row r="11" spans="1:14" ht="21" customHeight="1">
      <c r="A11" s="33" t="s">
        <v>21</v>
      </c>
      <c r="B11" s="34">
        <v>1</v>
      </c>
      <c r="C11" s="34">
        <v>4</v>
      </c>
      <c r="D11" s="35">
        <v>500</v>
      </c>
      <c r="E11" s="36"/>
      <c r="F11" s="37"/>
      <c r="G11" s="38">
        <v>1</v>
      </c>
      <c r="H11" s="39">
        <v>1000</v>
      </c>
      <c r="I11" s="105">
        <v>3</v>
      </c>
      <c r="J11" s="106">
        <v>1200</v>
      </c>
      <c r="K11" s="106"/>
      <c r="L11" s="152"/>
      <c r="M11" s="92">
        <f t="shared" si="0"/>
        <v>5</v>
      </c>
      <c r="N11" s="93">
        <f t="shared" si="1"/>
        <v>2700</v>
      </c>
    </row>
    <row r="12" spans="1:14" ht="21" customHeight="1">
      <c r="A12" s="33" t="s">
        <v>22</v>
      </c>
      <c r="B12" s="34"/>
      <c r="C12" s="34"/>
      <c r="D12" s="35"/>
      <c r="E12" s="36">
        <v>1</v>
      </c>
      <c r="F12" s="37">
        <v>1000</v>
      </c>
      <c r="G12" s="38">
        <v>1</v>
      </c>
      <c r="H12" s="39">
        <v>1000</v>
      </c>
      <c r="I12" s="105"/>
      <c r="J12" s="106"/>
      <c r="K12" s="106"/>
      <c r="L12" s="152"/>
      <c r="M12" s="92">
        <f t="shared" si="0"/>
        <v>2</v>
      </c>
      <c r="N12" s="93">
        <f t="shared" si="1"/>
        <v>2000</v>
      </c>
    </row>
    <row r="13" spans="1:14" ht="21" customHeight="1">
      <c r="A13" s="33" t="s">
        <v>54</v>
      </c>
      <c r="B13" s="34">
        <v>1</v>
      </c>
      <c r="C13" s="34">
        <v>7</v>
      </c>
      <c r="D13" s="35">
        <v>750</v>
      </c>
      <c r="E13" s="36">
        <v>1</v>
      </c>
      <c r="F13" s="37">
        <v>500</v>
      </c>
      <c r="G13" s="38"/>
      <c r="H13" s="39"/>
      <c r="I13" s="105"/>
      <c r="J13" s="106"/>
      <c r="K13" s="106"/>
      <c r="L13" s="152"/>
      <c r="M13" s="92">
        <f t="shared" si="0"/>
        <v>2</v>
      </c>
      <c r="N13" s="93">
        <f t="shared" si="1"/>
        <v>1250</v>
      </c>
    </row>
    <row r="14" spans="1:14" ht="21" customHeight="1">
      <c r="A14" s="33" t="s">
        <v>23</v>
      </c>
      <c r="B14" s="34">
        <v>2</v>
      </c>
      <c r="C14" s="34">
        <v>11</v>
      </c>
      <c r="D14" s="35">
        <v>1250</v>
      </c>
      <c r="E14" s="36"/>
      <c r="F14" s="37"/>
      <c r="G14" s="38"/>
      <c r="H14" s="39"/>
      <c r="I14" s="105">
        <v>5</v>
      </c>
      <c r="J14" s="106">
        <v>2100</v>
      </c>
      <c r="K14" s="106"/>
      <c r="L14" s="152"/>
      <c r="M14" s="92">
        <f t="shared" si="0"/>
        <v>7</v>
      </c>
      <c r="N14" s="93">
        <f t="shared" si="1"/>
        <v>3350</v>
      </c>
    </row>
    <row r="15" spans="1:14" ht="21" customHeight="1">
      <c r="A15" s="33" t="s">
        <v>26</v>
      </c>
      <c r="B15" s="34">
        <v>1</v>
      </c>
      <c r="C15" s="34">
        <v>5</v>
      </c>
      <c r="D15" s="35"/>
      <c r="E15" s="36"/>
      <c r="F15" s="37"/>
      <c r="G15" s="38"/>
      <c r="H15" s="39"/>
      <c r="I15" s="105">
        <v>1</v>
      </c>
      <c r="J15" s="106">
        <v>500</v>
      </c>
      <c r="K15" s="106">
        <v>1</v>
      </c>
      <c r="L15" s="152">
        <v>5000</v>
      </c>
      <c r="M15" s="92">
        <f t="shared" si="0"/>
        <v>3</v>
      </c>
      <c r="N15" s="93">
        <f t="shared" si="1"/>
        <v>5500</v>
      </c>
    </row>
    <row r="16" spans="1:14" ht="21" customHeight="1">
      <c r="A16" s="33" t="s">
        <v>227</v>
      </c>
      <c r="B16" s="34"/>
      <c r="C16" s="34"/>
      <c r="D16" s="35"/>
      <c r="E16" s="36"/>
      <c r="F16" s="37"/>
      <c r="G16" s="38"/>
      <c r="H16" s="39"/>
      <c r="I16" s="105">
        <v>4</v>
      </c>
      <c r="J16" s="106">
        <v>1000</v>
      </c>
      <c r="K16" s="106"/>
      <c r="L16" s="152"/>
      <c r="M16" s="92">
        <f>B16+E16+G16+I16+K16</f>
        <v>4</v>
      </c>
      <c r="N16" s="93">
        <f t="shared" ref="N16:N22" si="2">D16+F16+H16+J16+L16</f>
        <v>1000</v>
      </c>
    </row>
    <row r="17" spans="1:14" ht="21" customHeight="1">
      <c r="A17" s="33" t="s">
        <v>226</v>
      </c>
      <c r="B17" s="34"/>
      <c r="C17" s="34"/>
      <c r="D17" s="35"/>
      <c r="E17" s="36"/>
      <c r="F17" s="37"/>
      <c r="G17" s="38">
        <v>1</v>
      </c>
      <c r="H17" s="39">
        <v>3000</v>
      </c>
      <c r="I17" s="105">
        <v>2</v>
      </c>
      <c r="J17" s="106">
        <v>700</v>
      </c>
      <c r="K17" s="106"/>
      <c r="L17" s="152"/>
      <c r="M17" s="92">
        <f t="shared" si="0"/>
        <v>3</v>
      </c>
      <c r="N17" s="93">
        <f t="shared" si="2"/>
        <v>3700</v>
      </c>
    </row>
    <row r="18" spans="1:14" ht="21" customHeight="1">
      <c r="A18" s="40" t="s">
        <v>27</v>
      </c>
      <c r="B18" s="34">
        <v>2</v>
      </c>
      <c r="C18" s="34">
        <v>8</v>
      </c>
      <c r="D18" s="35">
        <v>750</v>
      </c>
      <c r="E18" s="36"/>
      <c r="F18" s="37"/>
      <c r="G18" s="38"/>
      <c r="H18" s="39"/>
      <c r="I18" s="105"/>
      <c r="J18" s="106"/>
      <c r="K18" s="106"/>
      <c r="L18" s="152"/>
      <c r="M18" s="92">
        <f t="shared" si="0"/>
        <v>2</v>
      </c>
      <c r="N18" s="93">
        <f t="shared" si="2"/>
        <v>750</v>
      </c>
    </row>
    <row r="19" spans="1:14" ht="21" customHeight="1">
      <c r="A19" s="40" t="s">
        <v>24</v>
      </c>
      <c r="B19" s="41"/>
      <c r="C19" s="34"/>
      <c r="D19" s="42"/>
      <c r="E19" s="43"/>
      <c r="F19" s="44"/>
      <c r="G19" s="45"/>
      <c r="H19" s="46"/>
      <c r="I19" s="109">
        <v>1</v>
      </c>
      <c r="J19" s="110">
        <v>500</v>
      </c>
      <c r="K19" s="110"/>
      <c r="L19" s="153"/>
      <c r="M19" s="92">
        <f t="shared" si="0"/>
        <v>1</v>
      </c>
      <c r="N19" s="93">
        <f t="shared" si="2"/>
        <v>500</v>
      </c>
    </row>
    <row r="20" spans="1:14" ht="21" customHeight="1">
      <c r="A20" s="40" t="s">
        <v>224</v>
      </c>
      <c r="B20" s="41"/>
      <c r="C20" s="34"/>
      <c r="D20" s="42"/>
      <c r="E20" s="43"/>
      <c r="F20" s="44"/>
      <c r="G20" s="45"/>
      <c r="H20" s="46"/>
      <c r="I20" s="109">
        <v>1</v>
      </c>
      <c r="J20" s="110">
        <v>200</v>
      </c>
      <c r="K20" s="110"/>
      <c r="L20" s="153"/>
      <c r="M20" s="92">
        <f t="shared" ref="M20" si="3">B20+E20+G20+I20+K20</f>
        <v>1</v>
      </c>
      <c r="N20" s="93">
        <f t="shared" si="2"/>
        <v>200</v>
      </c>
    </row>
    <row r="21" spans="1:14" ht="21" customHeight="1">
      <c r="A21" s="40" t="s">
        <v>36</v>
      </c>
      <c r="B21" s="41">
        <v>1</v>
      </c>
      <c r="C21" s="34">
        <v>6</v>
      </c>
      <c r="D21" s="42"/>
      <c r="E21" s="43"/>
      <c r="F21" s="44"/>
      <c r="G21" s="45">
        <v>1</v>
      </c>
      <c r="H21" s="46">
        <v>1000</v>
      </c>
      <c r="I21" s="109"/>
      <c r="J21" s="110"/>
      <c r="K21" s="110"/>
      <c r="L21" s="153"/>
      <c r="M21" s="92">
        <f>B21+E21+G21+I21+K21</f>
        <v>2</v>
      </c>
      <c r="N21" s="93">
        <f t="shared" si="2"/>
        <v>1000</v>
      </c>
    </row>
    <row r="22" spans="1:14" ht="21" customHeight="1" thickBot="1">
      <c r="A22" s="33" t="s">
        <v>225</v>
      </c>
      <c r="B22" s="34"/>
      <c r="C22" s="34"/>
      <c r="D22" s="35"/>
      <c r="E22" s="36"/>
      <c r="F22" s="37"/>
      <c r="G22" s="38"/>
      <c r="H22" s="39"/>
      <c r="I22" s="105">
        <v>1</v>
      </c>
      <c r="J22" s="106">
        <v>300</v>
      </c>
      <c r="K22" s="106"/>
      <c r="L22" s="152"/>
      <c r="M22" s="92">
        <f t="shared" ref="M22" si="4">B22+E22+G22+I22+K22</f>
        <v>1</v>
      </c>
      <c r="N22" s="93">
        <f t="shared" si="2"/>
        <v>300</v>
      </c>
    </row>
    <row r="23" spans="1:14" ht="21" customHeight="1" thickBot="1">
      <c r="A23" s="47" t="s">
        <v>16</v>
      </c>
      <c r="B23" s="48">
        <f t="shared" ref="B23:L23" si="5">SUM(B6:B21)</f>
        <v>16</v>
      </c>
      <c r="C23" s="49">
        <f t="shared" si="5"/>
        <v>82</v>
      </c>
      <c r="D23" s="50">
        <f t="shared" si="5"/>
        <v>5600</v>
      </c>
      <c r="E23" s="51">
        <f t="shared" si="5"/>
        <v>2</v>
      </c>
      <c r="F23" s="52">
        <f t="shared" si="5"/>
        <v>1500</v>
      </c>
      <c r="G23" s="53">
        <f t="shared" si="5"/>
        <v>5</v>
      </c>
      <c r="H23" s="54">
        <f t="shared" si="5"/>
        <v>7000</v>
      </c>
      <c r="I23" s="117">
        <f>SUM(I6:I22)</f>
        <v>24</v>
      </c>
      <c r="J23" s="118">
        <f>SUM(J6:J22)</f>
        <v>8700</v>
      </c>
      <c r="K23" s="119">
        <f t="shared" si="5"/>
        <v>1</v>
      </c>
      <c r="L23" s="120">
        <f t="shared" si="5"/>
        <v>5000</v>
      </c>
      <c r="M23" s="96">
        <f>SUM(M6:M22)</f>
        <v>48</v>
      </c>
      <c r="N23" s="97">
        <f>SUM(N6:N22)</f>
        <v>27800</v>
      </c>
    </row>
  </sheetData>
  <mergeCells count="9">
    <mergeCell ref="A1:N1"/>
    <mergeCell ref="A3:A5"/>
    <mergeCell ref="B3:H3"/>
    <mergeCell ref="I3:L3"/>
    <mergeCell ref="M3:N4"/>
    <mergeCell ref="B4:D4"/>
    <mergeCell ref="E4:F4"/>
    <mergeCell ref="G4:H4"/>
    <mergeCell ref="I4:L4"/>
  </mergeCells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horizontalDpi="4294967293" verticalDpi="300" r:id="rId1"/>
  <headerFooter alignWithMargins="0">
    <oddFooter>&amp;L&amp;"Arial,Tučné"DK - Málek&amp;C&amp;P/&amp;N&amp;R&amp;D</oddFooter>
  </headerFooter>
  <ignoredErrors>
    <ignoredError sqref="M2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3</vt:i4>
      </vt:variant>
    </vt:vector>
  </HeadingPairs>
  <TitlesOfParts>
    <vt:vector size="23" baseType="lpstr">
      <vt:lpstr>2015-16 Hr,Tr,HOK</vt:lpstr>
      <vt:lpstr>2015-16 Přehled - soutěže</vt:lpstr>
      <vt:lpstr>2015-16 Přehled - HOK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List15</vt:lpstr>
      <vt:lpstr>List16</vt:lpstr>
      <vt:lpstr>List17</vt:lpstr>
      <vt:lpstr>List18</vt:lpstr>
      <vt:lpstr>List19</vt:lpstr>
      <vt:lpstr>List20</vt:lpstr>
      <vt:lpstr>'2015-16 Hr,Tr,HOK'!Oblast_tisku</vt:lpstr>
      <vt:lpstr>'2015-16 Přehled - HOK'!Oblast_tisku</vt:lpstr>
      <vt:lpstr>'2015-16 Přehled - soutěže'!Oblast_tisku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Hušek</dc:creator>
  <cp:lastModifiedBy>Uzivatel</cp:lastModifiedBy>
  <cp:lastPrinted>2016-04-07T20:23:18Z</cp:lastPrinted>
  <dcterms:created xsi:type="dcterms:W3CDTF">2005-12-25T16:36:03Z</dcterms:created>
  <dcterms:modified xsi:type="dcterms:W3CDTF">2016-04-13T17:34:46Z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-1576939153</vt:i4>
  </property>
  <property fmtid="{D5CDD505-2E9C-101B-9397-08002B2CF9AE}" pid="3" name="_EmailSubject">
    <vt:lpwstr/>
  </property>
  <property fmtid="{D5CDD505-2E9C-101B-9397-08002B2CF9AE}" pid="4" name="_AuthorEmail">
    <vt:lpwstr>malek@backer-elektro.cz</vt:lpwstr>
  </property>
  <property fmtid="{D5CDD505-2E9C-101B-9397-08002B2CF9AE}" pid="5" name="_AuthorEmailDisplayName">
    <vt:lpwstr>Josef Málek</vt:lpwstr>
  </property>
  <property fmtid="{D5CDD505-2E9C-101B-9397-08002B2CF9AE}" pid="6" name="_ReviewingToolsShownOnce">
    <vt:lpwstr/>
  </property>
</Properties>
</file>